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总表" sheetId="13" r:id="rId1"/>
    <sheet name="西安市" sheetId="1" r:id="rId2"/>
    <sheet name="铜川市" sheetId="2" r:id="rId3"/>
    <sheet name="宝鸡市" sheetId="3" r:id="rId4"/>
    <sheet name="咸阳市" sheetId="4" r:id="rId5"/>
    <sheet name="渭南市" sheetId="5" r:id="rId6"/>
    <sheet name="延安市" sheetId="6" r:id="rId7"/>
    <sheet name="汉中市" sheetId="7" r:id="rId8"/>
    <sheet name="榆林市" sheetId="8" r:id="rId9"/>
    <sheet name="安康市" sheetId="9" r:id="rId10"/>
    <sheet name="商洛市" sheetId="10" r:id="rId11"/>
    <sheet name="杨凌示范区" sheetId="11" r:id="rId12"/>
  </sheets>
  <externalReferences>
    <externalReference r:id="rId13"/>
    <externalReference r:id="rId1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<sst xmlns="http://schemas.openxmlformats.org/spreadsheetml/2006/main" count="588" uniqueCount="58">
  <si>
    <t>附件2</t>
  </si>
  <si>
    <t>2024年城乡居民基本养老保险中央财政补助（直达）资金绩效表</t>
  </si>
  <si>
    <t>（2024年度）</t>
  </si>
  <si>
    <t>项目名称</t>
  </si>
  <si>
    <t>2024年城乡居民基本养老保险中央财政补助资金</t>
  </si>
  <si>
    <t>主管部门</t>
  </si>
  <si>
    <t>省人力资源和社会保障厅</t>
  </si>
  <si>
    <t>实施期限</t>
  </si>
  <si>
    <t>2024年</t>
  </si>
  <si>
    <t>资金金额
（万元）</t>
  </si>
  <si>
    <t>实施期资金总额：</t>
  </si>
  <si>
    <t>年度资金总额：</t>
  </si>
  <si>
    <t>其中：财政拨款</t>
  </si>
  <si>
    <t>其他资金</t>
  </si>
  <si>
    <t/>
  </si>
  <si>
    <t>总体目标</t>
  </si>
  <si>
    <t>实施期总目标</t>
  </si>
  <si>
    <t>年度总目标</t>
  </si>
  <si>
    <t>确保参加城乡居民养老保险制度的60周岁以上符合领取条件的城乡居民基本养老金按时足额发放，不断增强参保居民的获得感、幸福感和安全感。</t>
  </si>
  <si>
    <t>绩效指标</t>
  </si>
  <si>
    <t>一级指标</t>
  </si>
  <si>
    <t>二级指标</t>
  </si>
  <si>
    <t>指标内容</t>
  </si>
  <si>
    <t>指标值</t>
  </si>
  <si>
    <t>产出指标</t>
  </si>
  <si>
    <t>数量指标</t>
  </si>
  <si>
    <t>城乡居民基本养老保险领取待遇人数（人）</t>
  </si>
  <si>
    <t>质量指标</t>
  </si>
  <si>
    <t>符合条件的城乡老年居民基础养老金足额发放率</t>
  </si>
  <si>
    <t>时效指标</t>
  </si>
  <si>
    <t>符合条件的城乡老年居民基础养老金按时发放率</t>
  </si>
  <si>
    <t>成本指标</t>
  </si>
  <si>
    <t>2023年7月1日前中央基础养老金最低标准（元/人月）</t>
  </si>
  <si>
    <t>2023年7月1日后中央基础养老金最低标准（元/人月）</t>
  </si>
  <si>
    <t>效益指标</t>
  </si>
  <si>
    <t>社会效益指标</t>
  </si>
  <si>
    <t>参保人员上访率</t>
  </si>
  <si>
    <t>＜0.1%</t>
  </si>
  <si>
    <t>可持续影响指标</t>
  </si>
  <si>
    <t>基本养老保险制度长期可持续</t>
  </si>
  <si>
    <t>长期</t>
  </si>
  <si>
    <t>满意度指标</t>
  </si>
  <si>
    <t>服务对象满意度指标</t>
  </si>
  <si>
    <t>参保人员满意度</t>
  </si>
  <si>
    <t>≥85%</t>
  </si>
  <si>
    <t>西安市人力资源和社会保障局</t>
  </si>
  <si>
    <t>2023年7月1日前省级基础养老金最低标准（元/人月）</t>
  </si>
  <si>
    <t>2023年7月1日后省级基础养老金最低标准（元/人月）</t>
  </si>
  <si>
    <t>铜川市人力资源和社会保障局</t>
  </si>
  <si>
    <t>宝鸡市人力资源和社会保障局</t>
  </si>
  <si>
    <t>咸阳市人力资源和社会保障局</t>
  </si>
  <si>
    <t>渭南市人力资源和社会保障局</t>
  </si>
  <si>
    <t>延安市人力资源和社会保障局</t>
  </si>
  <si>
    <t>汉中市人力资源和社会保障局</t>
  </si>
  <si>
    <t>榆林市人力资源和社会保障局</t>
  </si>
  <si>
    <t>安康市人力资源和社会保障局</t>
  </si>
  <si>
    <t>商洛市人力资源和社会保障局</t>
  </si>
  <si>
    <t>杨凌示范区人力资源和社会保障局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</si>
</sst>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General&quot;万&quot;&quot;元&quot;"/>
  </numFmts>
  <fonts count="28">
    <font>
      <sz val="11"/>
      <color indexed="8"/>
      <name val="宋体"/>
      <charset val="134"/>
    </font>
    <font>
      <sz val="11"/>
      <color indexed="8"/>
      <name val="黑体"/>
      <charset val="134"/>
    </font>
    <font>
      <sz val="16"/>
      <color rgb="FF000000"/>
      <name val="黑体"/>
      <charset val="134"/>
    </font>
    <font>
      <sz val="20"/>
      <color rgb="FF000000"/>
      <name val="方正小标宋_GBK"/>
      <charset val="134"/>
    </font>
    <font>
      <sz val="16"/>
      <color indexed="8"/>
      <name val="黑体"/>
      <charset val="134"/>
    </font>
    <font>
      <sz val="13"/>
      <color theme="1"/>
      <name val="仿宋"/>
      <charset val="134"/>
    </font>
    <font>
      <sz val="13"/>
      <name val="仿宋"/>
      <charset val="134"/>
    </font>
    <font>
      <sz val="13"/>
      <color indexed="8"/>
      <name val="仿宋"/>
      <charset val="134"/>
    </font>
    <font>
      <sz val="12"/>
      <color rgb="FFFF0000"/>
      <name val="仿宋_GB2312"/>
      <charset val="0"/>
    </font>
    <font>
      <u/>
      <sz val="11"/>
      <color indexed="12"/>
      <name val="宋体"/>
      <charset val="134"/>
    </font>
    <font>
      <u/>
      <sz val="11"/>
      <color rgb="FF800080"/>
      <name val="宋体"/>
      <charset val="134"/>
    </font>
    <font>
      <sz val="11"/>
      <color indexed="10"/>
      <name val="宋体"/>
      <charset val="134"/>
    </font>
    <font>
      <b/>
      <sz val="18"/>
      <color rgb="FF1F4A7E"/>
      <name val="宋体"/>
      <charset val="134"/>
    </font>
    <font>
      <i/>
      <sz val="11"/>
      <color indexed="23"/>
      <name val="宋体"/>
      <charset val="134"/>
    </font>
    <font>
      <b/>
      <sz val="15"/>
      <color rgb="FF1F4A7E"/>
      <name val="宋体"/>
      <charset val="134"/>
    </font>
    <font>
      <b/>
      <sz val="13"/>
      <color rgb="FF1F4A7E"/>
      <name val="宋体"/>
      <charset val="134"/>
    </font>
    <font>
      <b/>
      <sz val="11"/>
      <color rgb="FF1F4A7E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indexed="9"/>
      <name val="宋体"/>
      <charset val="134"/>
    </font>
    <font>
      <sz val="11"/>
      <color rgb="FFFA7D00"/>
      <name val="宋体"/>
      <charset val="134"/>
    </font>
    <font>
      <b/>
      <sz val="11"/>
      <color indexed="8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indexed="9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181BD"/>
        <bgColor indexed="64"/>
      </patternFill>
    </fill>
    <fill>
      <patternFill patternType="solid">
        <fgColor rgb="FFDCE5F1"/>
        <bgColor indexed="64"/>
      </patternFill>
    </fill>
    <fill>
      <patternFill patternType="solid">
        <fgColor rgb="FFB9CCE4"/>
        <bgColor indexed="64"/>
      </patternFill>
    </fill>
    <fill>
      <patternFill patternType="solid">
        <fgColor rgb="FF96B3D7"/>
        <bgColor indexed="64"/>
      </patternFill>
    </fill>
    <fill>
      <patternFill patternType="solid">
        <fgColor rgb="FFC0514D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6B9B8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rgb="FF9ABA58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rgb="FF7E62A1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rgb="FFCBC0D9"/>
        <bgColor indexed="64"/>
      </patternFill>
    </fill>
    <fill>
      <patternFill patternType="solid">
        <fgColor rgb="FFB2A1C6"/>
        <bgColor indexed="64"/>
      </patternFill>
    </fill>
    <fill>
      <patternFill patternType="solid">
        <fgColor rgb="FF4CACC6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79544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rgb="FFFABF8F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181BD"/>
      </bottom>
      <diagonal/>
    </border>
    <border>
      <left/>
      <right/>
      <top/>
      <bottom style="medium">
        <color rgb="FFA8C0D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181BD"/>
      </top>
      <bottom style="double">
        <color rgb="FF5181BD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4" applyNumberFormat="0" applyAlignment="0" applyProtection="0">
      <alignment vertical="center"/>
    </xf>
    <xf numFmtId="0" fontId="18" fillId="4" borderId="15" applyNumberFormat="0" applyAlignment="0" applyProtection="0">
      <alignment vertical="center"/>
    </xf>
    <xf numFmtId="0" fontId="19" fillId="4" borderId="14" applyNumberFormat="0" applyAlignment="0" applyProtection="0">
      <alignment vertical="center"/>
    </xf>
    <xf numFmtId="0" fontId="20" fillId="5" borderId="16" applyNumberFormat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0" borderId="0"/>
    <xf numFmtId="0" fontId="27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76" fontId="6" fillId="0" borderId="4" xfId="49" applyNumberFormat="1" applyFont="1" applyBorder="1" applyAlignment="1">
      <alignment horizontal="center" vertical="center" wrapText="1"/>
    </xf>
    <xf numFmtId="176" fontId="6" fillId="0" borderId="5" xfId="49" applyNumberFormat="1" applyFont="1" applyBorder="1" applyAlignment="1">
      <alignment horizontal="center" vertical="center" wrapText="1"/>
    </xf>
    <xf numFmtId="176" fontId="6" fillId="0" borderId="6" xfId="49" applyNumberFormat="1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177" fontId="6" fillId="0" borderId="4" xfId="49" applyNumberFormat="1" applyFont="1" applyBorder="1" applyAlignment="1">
      <alignment horizontal="left" vertical="center" wrapText="1"/>
    </xf>
    <xf numFmtId="177" fontId="6" fillId="0" borderId="5" xfId="49" applyNumberFormat="1" applyFont="1" applyBorder="1" applyAlignment="1">
      <alignment horizontal="left" vertical="center" wrapText="1"/>
    </xf>
    <xf numFmtId="177" fontId="6" fillId="0" borderId="6" xfId="49" applyNumberFormat="1" applyFont="1" applyBorder="1" applyAlignment="1">
      <alignment horizontal="left" vertical="center" wrapText="1"/>
    </xf>
    <xf numFmtId="0" fontId="5" fillId="0" borderId="4" xfId="0" applyFont="1" applyFill="1" applyBorder="1" applyAlignment="1">
      <alignment horizontal="distributed" vertical="center" indent="2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justify" vertical="center" wrapText="1"/>
    </xf>
    <xf numFmtId="0" fontId="6" fillId="0" borderId="4" xfId="0" applyFont="1" applyFill="1" applyBorder="1" applyAlignment="1">
      <alignment horizontal="distributed" vertical="center" wrapText="1" indent="5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3" fontId="6" fillId="0" borderId="4" xfId="49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9" fontId="7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 wrapText="1"/>
    </xf>
    <xf numFmtId="0" fontId="7" fillId="0" borderId="10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protection locked="0"/>
    </xf>
    <xf numFmtId="0" fontId="2" fillId="0" borderId="0" xfId="0" applyFont="1" applyFill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合作医疗基金申请表1" xfId="50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externalLink" Target="externalLinks/externalLink2.xml"/><Relationship Id="rId13" Type="http://schemas.openxmlformats.org/officeDocument/2006/relationships/externalLink" Target="externalLinks/externalLink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czt2020\.local\share\Kingsoft\tmp\2024&#24180;&#22478;&#20065;&#23621;&#27665;&#22522;&#26412;&#20859;&#32769;&#20445;&#38505;&#30465;&#32423;&#36130;&#25919;&#34917;&#21161;&#36164;&#37329;&#20998;&#37197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czt2020\.local\share\Kingsoft\tmp\&#38468;&#20214;1%20%20.2024&#24180;&#22478;&#20065;&#23621;&#27665;&#22522;&#26412;&#20859;&#32769;&#20445;&#38505;&#20013;&#22830;&#36130;&#25919;&#34917;&#21161;&#36164;&#37329;&#26126;&#32454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件1"/>
      <sheetName val="附件2-基础养老金"/>
      <sheetName val="附件3-省级缴费补助资金结算表"/>
      <sheetName val="附件4-代缴"/>
      <sheetName val="附件5-丧葬"/>
      <sheetName val="附件6-退役军人"/>
      <sheetName val="附件7-2024年预拨资金明细"/>
    </sheetNames>
    <sheetDataSet>
      <sheetData sheetId="0" refreshError="1"/>
      <sheetData sheetId="1">
        <row r="8">
          <cell r="B8">
            <v>983129</v>
          </cell>
        </row>
        <row r="10">
          <cell r="B10">
            <v>616273</v>
          </cell>
        </row>
        <row r="11">
          <cell r="B11">
            <v>750015</v>
          </cell>
        </row>
        <row r="13">
          <cell r="B13">
            <v>317699</v>
          </cell>
        </row>
        <row r="14">
          <cell r="B14">
            <v>701962</v>
          </cell>
        </row>
        <row r="15">
          <cell r="B15">
            <v>599025</v>
          </cell>
        </row>
        <row r="16">
          <cell r="B16">
            <v>503862</v>
          </cell>
        </row>
        <row r="17">
          <cell r="B17">
            <v>391994</v>
          </cell>
        </row>
        <row r="18">
          <cell r="B18">
            <v>26575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>
        <row r="7">
          <cell r="E7">
            <v>14635.39</v>
          </cell>
        </row>
        <row r="8">
          <cell r="E8">
            <v>1494.69</v>
          </cell>
        </row>
        <row r="9">
          <cell r="E9">
            <v>10248.92</v>
          </cell>
        </row>
        <row r="10">
          <cell r="E10">
            <v>11921.32</v>
          </cell>
        </row>
        <row r="11">
          <cell r="E11">
            <v>14059.62</v>
          </cell>
        </row>
        <row r="12">
          <cell r="E12">
            <v>5155.88</v>
          </cell>
        </row>
        <row r="13">
          <cell r="E13">
            <v>10956.94</v>
          </cell>
        </row>
        <row r="14">
          <cell r="E14">
            <v>10456.4</v>
          </cell>
        </row>
        <row r="15">
          <cell r="E15">
            <v>7120.34</v>
          </cell>
        </row>
        <row r="16">
          <cell r="E16">
            <v>5961.25</v>
          </cell>
        </row>
        <row r="17">
          <cell r="E17">
            <v>351.25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6"/>
  <sheetViews>
    <sheetView tabSelected="1" zoomScale="90" zoomScaleNormal="90" topLeftCell="A4" workbookViewId="0">
      <selection activeCell="C18" sqref="C18"/>
    </sheetView>
  </sheetViews>
  <sheetFormatPr defaultColWidth="9" defaultRowHeight="13.5"/>
  <cols>
    <col min="1" max="1" width="8.125" customWidth="1"/>
    <col min="2" max="2" width="6.625" customWidth="1"/>
    <col min="3" max="3" width="25.15" customWidth="1"/>
    <col min="4" max="4" width="20.5083333333333" customWidth="1"/>
    <col min="5" max="5" width="20.775" customWidth="1"/>
    <col min="6" max="6" width="27.65" customWidth="1"/>
    <col min="7" max="7" width="20.775" customWidth="1"/>
  </cols>
  <sheetData>
    <row r="1" s="1" customFormat="1" ht="33" customHeight="1" spans="1:2">
      <c r="A1" s="38" t="s">
        <v>0</v>
      </c>
      <c r="B1" s="38"/>
    </row>
    <row r="2" s="1" customFormat="1" ht="36" customHeight="1" spans="1:7">
      <c r="A2" s="3" t="s">
        <v>1</v>
      </c>
      <c r="B2" s="4"/>
      <c r="C2" s="4"/>
      <c r="D2" s="4"/>
      <c r="E2" s="4"/>
      <c r="F2" s="4"/>
      <c r="G2" s="4"/>
    </row>
    <row r="3" ht="27" customHeight="1" spans="1:7">
      <c r="A3" s="5" t="s">
        <v>2</v>
      </c>
      <c r="B3" s="5"/>
      <c r="C3" s="5"/>
      <c r="D3" s="5"/>
      <c r="E3" s="5"/>
      <c r="F3" s="5"/>
      <c r="G3" s="5"/>
    </row>
    <row r="4" ht="30" customHeight="1" spans="1:7">
      <c r="A4" s="6" t="s">
        <v>3</v>
      </c>
      <c r="B4" s="7"/>
      <c r="C4" s="6" t="s">
        <v>4</v>
      </c>
      <c r="D4" s="8"/>
      <c r="E4" s="8"/>
      <c r="F4" s="8"/>
      <c r="G4" s="7"/>
    </row>
    <row r="5" ht="27" customHeight="1" spans="1:7">
      <c r="A5" s="9" t="s">
        <v>5</v>
      </c>
      <c r="B5" s="9"/>
      <c r="C5" s="6" t="s">
        <v>6</v>
      </c>
      <c r="D5" s="7"/>
      <c r="E5" s="9" t="s">
        <v>7</v>
      </c>
      <c r="F5" s="6" t="s">
        <v>8</v>
      </c>
      <c r="G5" s="7"/>
    </row>
    <row r="6" ht="29" customHeight="1" spans="1:7">
      <c r="A6" s="9" t="s">
        <v>9</v>
      </c>
      <c r="B6" s="9"/>
      <c r="C6" s="9" t="s">
        <v>10</v>
      </c>
      <c r="D6" s="10">
        <v>92362</v>
      </c>
      <c r="E6" s="9" t="s">
        <v>11</v>
      </c>
      <c r="F6" s="11">
        <f>D6</f>
        <v>92362</v>
      </c>
      <c r="G6" s="12"/>
    </row>
    <row r="7" ht="28" customHeight="1" spans="1:7">
      <c r="A7" s="9"/>
      <c r="B7" s="9"/>
      <c r="C7" s="9" t="s">
        <v>12</v>
      </c>
      <c r="D7" s="10">
        <v>92362</v>
      </c>
      <c r="E7" s="9" t="s">
        <v>12</v>
      </c>
      <c r="F7" s="11">
        <f>F6</f>
        <v>92362</v>
      </c>
      <c r="G7" s="12"/>
    </row>
    <row r="8" ht="29" customHeight="1" spans="1:7">
      <c r="A8" s="9"/>
      <c r="B8" s="9"/>
      <c r="C8" s="13" t="s">
        <v>13</v>
      </c>
      <c r="D8" s="14" t="s">
        <v>14</v>
      </c>
      <c r="E8" s="13" t="s">
        <v>13</v>
      </c>
      <c r="F8" s="15" t="s">
        <v>14</v>
      </c>
      <c r="G8" s="16"/>
    </row>
    <row r="9" ht="32" customHeight="1" spans="1:7">
      <c r="A9" s="17" t="s">
        <v>15</v>
      </c>
      <c r="B9" s="18" t="s">
        <v>16</v>
      </c>
      <c r="C9" s="18"/>
      <c r="D9" s="18"/>
      <c r="E9" s="18" t="s">
        <v>17</v>
      </c>
      <c r="F9" s="18"/>
      <c r="G9" s="18"/>
    </row>
    <row r="10" ht="80" customHeight="1" spans="1:7">
      <c r="A10" s="17"/>
      <c r="B10" s="19" t="s">
        <v>18</v>
      </c>
      <c r="C10" s="19"/>
      <c r="D10" s="19"/>
      <c r="E10" s="19" t="s">
        <v>18</v>
      </c>
      <c r="F10" s="19"/>
      <c r="G10" s="19"/>
    </row>
    <row r="11" ht="35" customHeight="1" spans="1:9">
      <c r="A11" s="20" t="s">
        <v>19</v>
      </c>
      <c r="B11" s="21" t="s">
        <v>20</v>
      </c>
      <c r="C11" s="21" t="s">
        <v>21</v>
      </c>
      <c r="D11" s="21" t="s">
        <v>22</v>
      </c>
      <c r="E11" s="21"/>
      <c r="F11" s="21"/>
      <c r="G11" s="22" t="s">
        <v>23</v>
      </c>
      <c r="I11" s="37"/>
    </row>
    <row r="12" ht="40" customHeight="1" spans="1:7">
      <c r="A12" s="20"/>
      <c r="B12" s="23" t="s">
        <v>24</v>
      </c>
      <c r="C12" s="24" t="s">
        <v>25</v>
      </c>
      <c r="D12" s="25" t="s">
        <v>26</v>
      </c>
      <c r="E12" s="26"/>
      <c r="F12" s="27"/>
      <c r="G12" s="28">
        <f>西安市!G12+铜川市!G12+宝鸡市!G12+咸阳市!G12+渭南市!G12+延安市!G12+汉中市!G12+榆林市!G12+安康市!G12+商洛市!G12+杨凌示范区!G12</f>
        <v>5965385</v>
      </c>
    </row>
    <row r="13" ht="40" customHeight="1" spans="1:7">
      <c r="A13" s="20"/>
      <c r="B13" s="23"/>
      <c r="C13" s="29" t="s">
        <v>27</v>
      </c>
      <c r="D13" s="30" t="s">
        <v>28</v>
      </c>
      <c r="E13" s="30"/>
      <c r="F13" s="30"/>
      <c r="G13" s="31">
        <v>1</v>
      </c>
    </row>
    <row r="14" ht="40" customHeight="1" spans="1:7">
      <c r="A14" s="20"/>
      <c r="B14" s="23"/>
      <c r="C14" s="29" t="s">
        <v>29</v>
      </c>
      <c r="D14" s="30" t="s">
        <v>30</v>
      </c>
      <c r="E14" s="30"/>
      <c r="F14" s="30"/>
      <c r="G14" s="31">
        <v>1</v>
      </c>
    </row>
    <row r="15" ht="40" customHeight="1" spans="1:7">
      <c r="A15" s="20"/>
      <c r="B15" s="23"/>
      <c r="C15" s="29" t="s">
        <v>31</v>
      </c>
      <c r="D15" s="32" t="s">
        <v>32</v>
      </c>
      <c r="E15" s="32"/>
      <c r="F15" s="32"/>
      <c r="G15" s="33">
        <v>98</v>
      </c>
    </row>
    <row r="16" ht="40" customHeight="1" spans="1:7">
      <c r="A16" s="20"/>
      <c r="B16" s="23"/>
      <c r="C16" s="29"/>
      <c r="D16" s="30" t="s">
        <v>33</v>
      </c>
      <c r="E16" s="30"/>
      <c r="F16" s="30"/>
      <c r="G16" s="33">
        <v>103</v>
      </c>
    </row>
    <row r="17" ht="42" customHeight="1" spans="1:7">
      <c r="A17" s="20"/>
      <c r="B17" s="34" t="s">
        <v>34</v>
      </c>
      <c r="C17" s="29" t="s">
        <v>35</v>
      </c>
      <c r="D17" s="30" t="s">
        <v>36</v>
      </c>
      <c r="E17" s="30"/>
      <c r="F17" s="30"/>
      <c r="G17" s="22" t="s">
        <v>37</v>
      </c>
    </row>
    <row r="18" ht="40" customHeight="1" spans="1:7">
      <c r="A18" s="20"/>
      <c r="B18" s="35"/>
      <c r="C18" s="29" t="s">
        <v>38</v>
      </c>
      <c r="D18" s="25" t="s">
        <v>39</v>
      </c>
      <c r="E18" s="26"/>
      <c r="F18" s="27"/>
      <c r="G18" s="33" t="s">
        <v>40</v>
      </c>
    </row>
    <row r="19" ht="60" customHeight="1" spans="1:7">
      <c r="A19" s="20"/>
      <c r="B19" s="29" t="s">
        <v>41</v>
      </c>
      <c r="C19" s="29" t="s">
        <v>42</v>
      </c>
      <c r="D19" s="30" t="s">
        <v>43</v>
      </c>
      <c r="E19" s="30"/>
      <c r="F19" s="30"/>
      <c r="G19" s="36" t="s">
        <v>44</v>
      </c>
    </row>
    <row r="20" ht="34" customHeight="1"/>
    <row r="21" ht="14.4" customHeight="1"/>
    <row r="22" ht="14.4" customHeight="1"/>
    <row r="23" ht="14.4" customHeight="1"/>
    <row r="24" ht="14.4" customHeight="1"/>
    <row r="25" ht="14.4" customHeight="1"/>
    <row r="26" ht="14.4" customHeight="1"/>
    <row r="27" ht="14.4" customHeight="1"/>
    <row r="28" ht="14.4" customHeight="1"/>
    <row r="29" ht="14.4" customHeight="1"/>
    <row r="30" ht="14.4" customHeight="1"/>
    <row r="31" ht="14.4" customHeight="1"/>
    <row r="32" ht="14.4" customHeight="1"/>
    <row r="33" ht="14.4" customHeight="1"/>
    <row r="34" ht="14.4" customHeight="1"/>
    <row r="35" ht="14.4" customHeight="1"/>
    <row r="36" ht="14.4" customHeight="1"/>
    <row r="37" ht="14.4" customHeight="1"/>
    <row r="38" ht="14.4" customHeight="1"/>
    <row r="39" ht="14.4" customHeight="1"/>
    <row r="40" ht="14.4" customHeight="1"/>
    <row r="41" ht="14.4" customHeight="1"/>
    <row r="42" ht="14.4" customHeight="1"/>
    <row r="43" ht="14.4" customHeight="1"/>
    <row r="44" ht="14.4" customHeight="1"/>
    <row r="45" ht="14.4" customHeight="1"/>
    <row r="46" ht="14.4" customHeight="1"/>
  </sheetData>
  <mergeCells count="30">
    <mergeCell ref="A1:B1"/>
    <mergeCell ref="A2:G2"/>
    <mergeCell ref="A3:G3"/>
    <mergeCell ref="A4:B4"/>
    <mergeCell ref="C4:G4"/>
    <mergeCell ref="A5:B5"/>
    <mergeCell ref="C5:D5"/>
    <mergeCell ref="F5:G5"/>
    <mergeCell ref="F6:G6"/>
    <mergeCell ref="F7:G7"/>
    <mergeCell ref="F8:G8"/>
    <mergeCell ref="B9:D9"/>
    <mergeCell ref="E9:G9"/>
    <mergeCell ref="B10:D10"/>
    <mergeCell ref="E10:G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A9:A10"/>
    <mergeCell ref="A11:A19"/>
    <mergeCell ref="B12:B16"/>
    <mergeCell ref="B17:B18"/>
    <mergeCell ref="C15:C16"/>
    <mergeCell ref="A6:B8"/>
  </mergeCells>
  <printOptions horizontalCentered="1"/>
  <pageMargins left="0.700694444444444" right="0.700694444444444" top="0.751388888888889" bottom="0.751388888888889" header="0.298611111111111" footer="0.298611111111111"/>
  <pageSetup paperSize="9" scale="69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4"/>
  <sheetViews>
    <sheetView topLeftCell="A11" workbookViewId="0">
      <selection activeCell="C19" sqref="$A11:$XFD19"/>
    </sheetView>
  </sheetViews>
  <sheetFormatPr defaultColWidth="9" defaultRowHeight="13.5"/>
  <cols>
    <col min="1" max="1" width="8.125" customWidth="1"/>
    <col min="2" max="2" width="6.625" customWidth="1"/>
    <col min="3" max="3" width="20.375" customWidth="1"/>
    <col min="4" max="4" width="20.5083333333333" customWidth="1"/>
    <col min="5" max="5" width="17.775" customWidth="1"/>
    <col min="6" max="6" width="19.3083333333333" customWidth="1"/>
    <col min="7" max="7" width="24.1583333333333" customWidth="1"/>
  </cols>
  <sheetData>
    <row r="1" s="1" customFormat="1" ht="33" customHeight="1" spans="1:1">
      <c r="A1" s="2" t="s">
        <v>0</v>
      </c>
    </row>
    <row r="2" s="1" customFormat="1" ht="36" customHeight="1" spans="1:7">
      <c r="A2" s="3" t="s">
        <v>1</v>
      </c>
      <c r="B2" s="4"/>
      <c r="C2" s="4"/>
      <c r="D2" s="4"/>
      <c r="E2" s="4"/>
      <c r="F2" s="4"/>
      <c r="G2" s="4"/>
    </row>
    <row r="3" ht="27" customHeight="1" spans="1:7">
      <c r="A3" s="5" t="s">
        <v>2</v>
      </c>
      <c r="B3" s="5"/>
      <c r="C3" s="5"/>
      <c r="D3" s="5"/>
      <c r="E3" s="5"/>
      <c r="F3" s="5"/>
      <c r="G3" s="5"/>
    </row>
    <row r="4" ht="30" customHeight="1" spans="1:7">
      <c r="A4" s="6" t="s">
        <v>3</v>
      </c>
      <c r="B4" s="7"/>
      <c r="C4" s="6" t="s">
        <v>4</v>
      </c>
      <c r="D4" s="8"/>
      <c r="E4" s="8"/>
      <c r="F4" s="8"/>
      <c r="G4" s="7"/>
    </row>
    <row r="5" ht="27" customHeight="1" spans="1:7">
      <c r="A5" s="9" t="s">
        <v>5</v>
      </c>
      <c r="B5" s="9"/>
      <c r="C5" s="6" t="s">
        <v>55</v>
      </c>
      <c r="D5" s="7"/>
      <c r="E5" s="9" t="s">
        <v>7</v>
      </c>
      <c r="F5" s="6" t="s">
        <v>8</v>
      </c>
      <c r="G5" s="7"/>
    </row>
    <row r="6" ht="29" customHeight="1" spans="1:7">
      <c r="A6" s="9" t="s">
        <v>9</v>
      </c>
      <c r="B6" s="9"/>
      <c r="C6" s="9" t="s">
        <v>10</v>
      </c>
      <c r="D6" s="10">
        <f>[2]Sheet2!$E$15</f>
        <v>7120.34</v>
      </c>
      <c r="E6" s="9" t="s">
        <v>11</v>
      </c>
      <c r="F6" s="11">
        <f>D6</f>
        <v>7120.34</v>
      </c>
      <c r="G6" s="12"/>
    </row>
    <row r="7" ht="28" customHeight="1" spans="1:7">
      <c r="A7" s="9"/>
      <c r="B7" s="9"/>
      <c r="C7" s="9" t="s">
        <v>12</v>
      </c>
      <c r="D7" s="10">
        <f>D6</f>
        <v>7120.34</v>
      </c>
      <c r="E7" s="9" t="s">
        <v>12</v>
      </c>
      <c r="F7" s="11">
        <f>F6</f>
        <v>7120.34</v>
      </c>
      <c r="G7" s="12"/>
    </row>
    <row r="8" ht="29" customHeight="1" spans="1:7">
      <c r="A8" s="9"/>
      <c r="B8" s="9"/>
      <c r="C8" s="13" t="s">
        <v>13</v>
      </c>
      <c r="D8" s="14" t="s">
        <v>14</v>
      </c>
      <c r="E8" s="13" t="s">
        <v>13</v>
      </c>
      <c r="F8" s="15" t="s">
        <v>14</v>
      </c>
      <c r="G8" s="16"/>
    </row>
    <row r="9" ht="32" customHeight="1" spans="1:7">
      <c r="A9" s="17" t="s">
        <v>15</v>
      </c>
      <c r="B9" s="18" t="s">
        <v>16</v>
      </c>
      <c r="C9" s="18"/>
      <c r="D9" s="18"/>
      <c r="E9" s="18" t="s">
        <v>17</v>
      </c>
      <c r="F9" s="18"/>
      <c r="G9" s="18"/>
    </row>
    <row r="10" ht="96" customHeight="1" spans="1:7">
      <c r="A10" s="17"/>
      <c r="B10" s="19" t="s">
        <v>18</v>
      </c>
      <c r="C10" s="19"/>
      <c r="D10" s="19"/>
      <c r="E10" s="19" t="s">
        <v>18</v>
      </c>
      <c r="F10" s="19"/>
      <c r="G10" s="19"/>
    </row>
    <row r="11" ht="35" customHeight="1" spans="1:9">
      <c r="A11" s="20" t="s">
        <v>19</v>
      </c>
      <c r="B11" s="21" t="s">
        <v>20</v>
      </c>
      <c r="C11" s="21" t="s">
        <v>21</v>
      </c>
      <c r="D11" s="21" t="s">
        <v>22</v>
      </c>
      <c r="E11" s="21"/>
      <c r="F11" s="21"/>
      <c r="G11" s="22" t="s">
        <v>23</v>
      </c>
      <c r="I11" s="37"/>
    </row>
    <row r="12" ht="40" customHeight="1" spans="1:7">
      <c r="A12" s="20"/>
      <c r="B12" s="23" t="s">
        <v>24</v>
      </c>
      <c r="C12" s="24" t="s">
        <v>25</v>
      </c>
      <c r="D12" s="25" t="s">
        <v>26</v>
      </c>
      <c r="E12" s="26"/>
      <c r="F12" s="27"/>
      <c r="G12" s="28">
        <f>'[1]附件2-基础养老金'!$B$16</f>
        <v>503862</v>
      </c>
    </row>
    <row r="13" ht="40" customHeight="1" spans="1:7">
      <c r="A13" s="20"/>
      <c r="B13" s="23"/>
      <c r="C13" s="29" t="s">
        <v>27</v>
      </c>
      <c r="D13" s="30" t="s">
        <v>28</v>
      </c>
      <c r="E13" s="30"/>
      <c r="F13" s="30"/>
      <c r="G13" s="31">
        <v>1</v>
      </c>
    </row>
    <row r="14" ht="40" customHeight="1" spans="1:7">
      <c r="A14" s="20"/>
      <c r="B14" s="23"/>
      <c r="C14" s="29" t="s">
        <v>29</v>
      </c>
      <c r="D14" s="30" t="s">
        <v>30</v>
      </c>
      <c r="E14" s="30"/>
      <c r="F14" s="30"/>
      <c r="G14" s="31">
        <v>1</v>
      </c>
    </row>
    <row r="15" ht="40" customHeight="1" spans="1:7">
      <c r="A15" s="20"/>
      <c r="B15" s="23"/>
      <c r="C15" s="29" t="s">
        <v>31</v>
      </c>
      <c r="D15" s="32" t="s">
        <v>46</v>
      </c>
      <c r="E15" s="32"/>
      <c r="F15" s="32"/>
      <c r="G15" s="33">
        <v>98</v>
      </c>
    </row>
    <row r="16" ht="40" customHeight="1" spans="1:7">
      <c r="A16" s="20"/>
      <c r="B16" s="23"/>
      <c r="C16" s="29"/>
      <c r="D16" s="30" t="s">
        <v>47</v>
      </c>
      <c r="E16" s="30"/>
      <c r="F16" s="30"/>
      <c r="G16" s="33">
        <v>103</v>
      </c>
    </row>
    <row r="17" ht="42" customHeight="1" spans="1:7">
      <c r="A17" s="20"/>
      <c r="B17" s="34" t="s">
        <v>34</v>
      </c>
      <c r="C17" s="29" t="s">
        <v>35</v>
      </c>
      <c r="D17" s="30" t="s">
        <v>36</v>
      </c>
      <c r="E17" s="30"/>
      <c r="F17" s="30"/>
      <c r="G17" s="22" t="s">
        <v>37</v>
      </c>
    </row>
    <row r="18" ht="40" customHeight="1" spans="1:7">
      <c r="A18" s="20"/>
      <c r="B18" s="35"/>
      <c r="C18" s="29" t="s">
        <v>38</v>
      </c>
      <c r="D18" s="25" t="s">
        <v>39</v>
      </c>
      <c r="E18" s="26"/>
      <c r="F18" s="27"/>
      <c r="G18" s="33" t="s">
        <v>40</v>
      </c>
    </row>
    <row r="19" ht="60" customHeight="1" spans="1:7">
      <c r="A19" s="20"/>
      <c r="B19" s="29" t="s">
        <v>41</v>
      </c>
      <c r="C19" s="29" t="s">
        <v>42</v>
      </c>
      <c r="D19" s="30" t="s">
        <v>43</v>
      </c>
      <c r="E19" s="30"/>
      <c r="F19" s="30"/>
      <c r="G19" s="36" t="s">
        <v>44</v>
      </c>
    </row>
    <row r="20" ht="14.4" customHeight="1"/>
    <row r="21" ht="14.4" customHeight="1"/>
    <row r="22" ht="14.4" customHeight="1"/>
    <row r="23" ht="14.4" customHeight="1"/>
    <row r="24" ht="14.4" customHeight="1"/>
    <row r="25" ht="14.4" customHeight="1"/>
    <row r="26" ht="14.4" customHeight="1"/>
    <row r="27" ht="14.4" customHeight="1"/>
    <row r="28" ht="14.4" customHeight="1"/>
    <row r="29" ht="14.4" customHeight="1"/>
    <row r="30" ht="14.4" customHeight="1"/>
    <row r="31" ht="14.4" customHeight="1"/>
    <row r="32" ht="14.4" customHeight="1"/>
    <row r="33" ht="14.4" customHeight="1"/>
    <row r="34" ht="14.4" customHeight="1"/>
    <row r="35" ht="14.4" customHeight="1"/>
    <row r="36" ht="14.4" customHeight="1"/>
    <row r="37" ht="14.4" customHeight="1"/>
    <row r="38" ht="14.4" customHeight="1"/>
    <row r="39" ht="14.4" customHeight="1"/>
    <row r="40" ht="14.4" customHeight="1"/>
    <row r="41" ht="14.4" customHeight="1"/>
    <row r="42" ht="14.4" customHeight="1"/>
    <row r="43" ht="14.4" customHeight="1"/>
    <row r="44" ht="14.4" customHeight="1"/>
  </sheetData>
  <mergeCells count="29">
    <mergeCell ref="A2:G2"/>
    <mergeCell ref="A3:G3"/>
    <mergeCell ref="A4:B4"/>
    <mergeCell ref="C4:G4"/>
    <mergeCell ref="A5:B5"/>
    <mergeCell ref="C5:D5"/>
    <mergeCell ref="F5:G5"/>
    <mergeCell ref="F6:G6"/>
    <mergeCell ref="F7:G7"/>
    <mergeCell ref="F8:G8"/>
    <mergeCell ref="B9:D9"/>
    <mergeCell ref="E9:G9"/>
    <mergeCell ref="B10:D10"/>
    <mergeCell ref="E10:G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A9:A10"/>
    <mergeCell ref="A11:A19"/>
    <mergeCell ref="B12:B16"/>
    <mergeCell ref="B17:B18"/>
    <mergeCell ref="C15:C16"/>
    <mergeCell ref="A6:B8"/>
  </mergeCells>
  <pageMargins left="0.7" right="0.7" top="0.75" bottom="0.75" header="0.3" footer="0.3"/>
  <pageSetup paperSize="9" scale="87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4"/>
  <sheetViews>
    <sheetView topLeftCell="A11" workbookViewId="0">
      <selection activeCell="C19" sqref="$A11:$XFD19"/>
    </sheetView>
  </sheetViews>
  <sheetFormatPr defaultColWidth="9" defaultRowHeight="13.5"/>
  <cols>
    <col min="1" max="1" width="8.125" customWidth="1"/>
    <col min="2" max="2" width="6.625" customWidth="1"/>
    <col min="3" max="3" width="20.375" customWidth="1"/>
    <col min="4" max="4" width="20.5083333333333" customWidth="1"/>
    <col min="5" max="5" width="17.775" customWidth="1"/>
    <col min="6" max="6" width="19.3083333333333" customWidth="1"/>
    <col min="7" max="7" width="24.1583333333333" customWidth="1"/>
  </cols>
  <sheetData>
    <row r="1" s="1" customFormat="1" ht="33" customHeight="1" spans="1:1">
      <c r="A1" s="2" t="s">
        <v>0</v>
      </c>
    </row>
    <row r="2" s="1" customFormat="1" ht="36" customHeight="1" spans="1:7">
      <c r="A2" s="3" t="s">
        <v>1</v>
      </c>
      <c r="B2" s="4"/>
      <c r="C2" s="4"/>
      <c r="D2" s="4"/>
      <c r="E2" s="4"/>
      <c r="F2" s="4"/>
      <c r="G2" s="4"/>
    </row>
    <row r="3" ht="27" customHeight="1" spans="1:7">
      <c r="A3" s="5" t="s">
        <v>2</v>
      </c>
      <c r="B3" s="5"/>
      <c r="C3" s="5"/>
      <c r="D3" s="5"/>
      <c r="E3" s="5"/>
      <c r="F3" s="5"/>
      <c r="G3" s="5"/>
    </row>
    <row r="4" ht="30" customHeight="1" spans="1:7">
      <c r="A4" s="6" t="s">
        <v>3</v>
      </c>
      <c r="B4" s="7"/>
      <c r="C4" s="6" t="s">
        <v>4</v>
      </c>
      <c r="D4" s="8"/>
      <c r="E4" s="8"/>
      <c r="F4" s="8"/>
      <c r="G4" s="7"/>
    </row>
    <row r="5" ht="27" customHeight="1" spans="1:7">
      <c r="A5" s="9" t="s">
        <v>5</v>
      </c>
      <c r="B5" s="9"/>
      <c r="C5" s="6" t="s">
        <v>56</v>
      </c>
      <c r="D5" s="7"/>
      <c r="E5" s="9" t="s">
        <v>7</v>
      </c>
      <c r="F5" s="6" t="s">
        <v>8</v>
      </c>
      <c r="G5" s="7"/>
    </row>
    <row r="6" ht="29" customHeight="1" spans="1:7">
      <c r="A6" s="9" t="s">
        <v>9</v>
      </c>
      <c r="B6" s="9"/>
      <c r="C6" s="9" t="s">
        <v>10</v>
      </c>
      <c r="D6" s="10">
        <f>[2]Sheet2!$E$16</f>
        <v>5961.25</v>
      </c>
      <c r="E6" s="9" t="s">
        <v>11</v>
      </c>
      <c r="F6" s="11">
        <f>D6</f>
        <v>5961.25</v>
      </c>
      <c r="G6" s="12"/>
    </row>
    <row r="7" ht="28" customHeight="1" spans="1:7">
      <c r="A7" s="9"/>
      <c r="B7" s="9"/>
      <c r="C7" s="9" t="s">
        <v>12</v>
      </c>
      <c r="D7" s="10">
        <f>D6</f>
        <v>5961.25</v>
      </c>
      <c r="E7" s="9" t="s">
        <v>12</v>
      </c>
      <c r="F7" s="11">
        <f>F6</f>
        <v>5961.25</v>
      </c>
      <c r="G7" s="12"/>
    </row>
    <row r="8" ht="29" customHeight="1" spans="1:7">
      <c r="A8" s="9"/>
      <c r="B8" s="9"/>
      <c r="C8" s="13" t="s">
        <v>13</v>
      </c>
      <c r="D8" s="14" t="s">
        <v>14</v>
      </c>
      <c r="E8" s="13" t="s">
        <v>13</v>
      </c>
      <c r="F8" s="15" t="s">
        <v>14</v>
      </c>
      <c r="G8" s="16"/>
    </row>
    <row r="9" ht="32" customHeight="1" spans="1:7">
      <c r="A9" s="17" t="s">
        <v>15</v>
      </c>
      <c r="B9" s="18" t="s">
        <v>16</v>
      </c>
      <c r="C9" s="18"/>
      <c r="D9" s="18"/>
      <c r="E9" s="18" t="s">
        <v>17</v>
      </c>
      <c r="F9" s="18"/>
      <c r="G9" s="18"/>
    </row>
    <row r="10" ht="110" customHeight="1" spans="1:7">
      <c r="A10" s="17"/>
      <c r="B10" s="19" t="s">
        <v>18</v>
      </c>
      <c r="C10" s="19"/>
      <c r="D10" s="19"/>
      <c r="E10" s="19" t="s">
        <v>18</v>
      </c>
      <c r="F10" s="19"/>
      <c r="G10" s="19"/>
    </row>
    <row r="11" ht="35" customHeight="1" spans="1:9">
      <c r="A11" s="20" t="s">
        <v>19</v>
      </c>
      <c r="B11" s="21" t="s">
        <v>20</v>
      </c>
      <c r="C11" s="21" t="s">
        <v>21</v>
      </c>
      <c r="D11" s="21" t="s">
        <v>22</v>
      </c>
      <c r="E11" s="21"/>
      <c r="F11" s="21"/>
      <c r="G11" s="22" t="s">
        <v>23</v>
      </c>
      <c r="I11" s="37"/>
    </row>
    <row r="12" ht="40" customHeight="1" spans="1:7">
      <c r="A12" s="20"/>
      <c r="B12" s="23" t="s">
        <v>24</v>
      </c>
      <c r="C12" s="24" t="s">
        <v>25</v>
      </c>
      <c r="D12" s="25" t="s">
        <v>26</v>
      </c>
      <c r="E12" s="26"/>
      <c r="F12" s="27"/>
      <c r="G12" s="28">
        <f>'[1]附件2-基础养老金'!$B$17</f>
        <v>391994</v>
      </c>
    </row>
    <row r="13" ht="40" customHeight="1" spans="1:7">
      <c r="A13" s="20"/>
      <c r="B13" s="23"/>
      <c r="C13" s="29" t="s">
        <v>27</v>
      </c>
      <c r="D13" s="30" t="s">
        <v>28</v>
      </c>
      <c r="E13" s="30"/>
      <c r="F13" s="30"/>
      <c r="G13" s="31">
        <v>1</v>
      </c>
    </row>
    <row r="14" ht="40" customHeight="1" spans="1:7">
      <c r="A14" s="20"/>
      <c r="B14" s="23"/>
      <c r="C14" s="29" t="s">
        <v>29</v>
      </c>
      <c r="D14" s="30" t="s">
        <v>30</v>
      </c>
      <c r="E14" s="30"/>
      <c r="F14" s="30"/>
      <c r="G14" s="31">
        <v>1</v>
      </c>
    </row>
    <row r="15" ht="40" customHeight="1" spans="1:7">
      <c r="A15" s="20"/>
      <c r="B15" s="23"/>
      <c r="C15" s="29" t="s">
        <v>31</v>
      </c>
      <c r="D15" s="32" t="s">
        <v>46</v>
      </c>
      <c r="E15" s="32"/>
      <c r="F15" s="32"/>
      <c r="G15" s="33">
        <v>98</v>
      </c>
    </row>
    <row r="16" ht="40" customHeight="1" spans="1:7">
      <c r="A16" s="20"/>
      <c r="B16" s="23"/>
      <c r="C16" s="29"/>
      <c r="D16" s="30" t="s">
        <v>47</v>
      </c>
      <c r="E16" s="30"/>
      <c r="F16" s="30"/>
      <c r="G16" s="33">
        <v>103</v>
      </c>
    </row>
    <row r="17" ht="42" customHeight="1" spans="1:7">
      <c r="A17" s="20"/>
      <c r="B17" s="34" t="s">
        <v>34</v>
      </c>
      <c r="C17" s="29" t="s">
        <v>35</v>
      </c>
      <c r="D17" s="30" t="s">
        <v>36</v>
      </c>
      <c r="E17" s="30"/>
      <c r="F17" s="30"/>
      <c r="G17" s="22" t="s">
        <v>37</v>
      </c>
    </row>
    <row r="18" ht="40" customHeight="1" spans="1:7">
      <c r="A18" s="20"/>
      <c r="B18" s="35"/>
      <c r="C18" s="29" t="s">
        <v>38</v>
      </c>
      <c r="D18" s="25" t="s">
        <v>39</v>
      </c>
      <c r="E18" s="26"/>
      <c r="F18" s="27"/>
      <c r="G18" s="33" t="s">
        <v>40</v>
      </c>
    </row>
    <row r="19" ht="60" customHeight="1" spans="1:7">
      <c r="A19" s="20"/>
      <c r="B19" s="29" t="s">
        <v>41</v>
      </c>
      <c r="C19" s="29" t="s">
        <v>42</v>
      </c>
      <c r="D19" s="30" t="s">
        <v>43</v>
      </c>
      <c r="E19" s="30"/>
      <c r="F19" s="30"/>
      <c r="G19" s="36" t="s">
        <v>44</v>
      </c>
    </row>
    <row r="20" ht="14.4" customHeight="1"/>
    <row r="21" ht="14.4" customHeight="1"/>
    <row r="22" ht="14.4" customHeight="1"/>
    <row r="23" ht="14.4" customHeight="1"/>
    <row r="24" ht="14.4" customHeight="1"/>
    <row r="25" ht="14.4" customHeight="1"/>
    <row r="26" ht="14.4" customHeight="1"/>
    <row r="27" ht="14.4" customHeight="1"/>
    <row r="28" ht="14.4" customHeight="1"/>
    <row r="29" ht="14.4" customHeight="1"/>
    <row r="30" ht="14.4" customHeight="1"/>
    <row r="31" ht="14.4" customHeight="1"/>
    <row r="32" ht="14.4" customHeight="1"/>
    <row r="33" ht="14.4" customHeight="1"/>
    <row r="34" ht="14.4" customHeight="1"/>
    <row r="35" ht="14.4" customHeight="1"/>
    <row r="36" ht="14.4" customHeight="1"/>
    <row r="37" ht="14.4" customHeight="1"/>
    <row r="38" ht="14.4" customHeight="1"/>
    <row r="39" ht="14.4" customHeight="1"/>
    <row r="40" ht="14.4" customHeight="1"/>
    <row r="41" ht="14.4" customHeight="1"/>
    <row r="42" ht="14.4" customHeight="1"/>
    <row r="43" ht="14.4" customHeight="1"/>
    <row r="44" ht="14.4" customHeight="1"/>
  </sheetData>
  <mergeCells count="29">
    <mergeCell ref="A2:G2"/>
    <mergeCell ref="A3:G3"/>
    <mergeCell ref="A4:B4"/>
    <mergeCell ref="C4:G4"/>
    <mergeCell ref="A5:B5"/>
    <mergeCell ref="C5:D5"/>
    <mergeCell ref="F5:G5"/>
    <mergeCell ref="F6:G6"/>
    <mergeCell ref="F7:G7"/>
    <mergeCell ref="F8:G8"/>
    <mergeCell ref="B9:D9"/>
    <mergeCell ref="E9:G9"/>
    <mergeCell ref="B10:D10"/>
    <mergeCell ref="E10:G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A9:A10"/>
    <mergeCell ref="A11:A19"/>
    <mergeCell ref="B12:B16"/>
    <mergeCell ref="B17:B18"/>
    <mergeCell ref="C15:C16"/>
    <mergeCell ref="A6:B8"/>
  </mergeCells>
  <pageMargins left="0.7" right="0.7" top="0.75" bottom="0.75" header="0.3" footer="0.3"/>
  <pageSetup paperSize="9" scale="8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4"/>
  <sheetViews>
    <sheetView workbookViewId="0">
      <selection activeCell="C19" sqref="$A11:$XFD19"/>
    </sheetView>
  </sheetViews>
  <sheetFormatPr defaultColWidth="9" defaultRowHeight="13.5"/>
  <cols>
    <col min="1" max="1" width="8.125" customWidth="1"/>
    <col min="2" max="2" width="6.625" customWidth="1"/>
    <col min="3" max="3" width="20.375" customWidth="1"/>
    <col min="4" max="4" width="20.5083333333333" customWidth="1"/>
    <col min="5" max="5" width="17.775" customWidth="1"/>
    <col min="6" max="6" width="19.3083333333333" customWidth="1"/>
    <col min="7" max="7" width="24.1583333333333" customWidth="1"/>
  </cols>
  <sheetData>
    <row r="1" s="1" customFormat="1" ht="33" customHeight="1" spans="1:1">
      <c r="A1" s="2" t="s">
        <v>0</v>
      </c>
    </row>
    <row r="2" s="1" customFormat="1" ht="36" customHeight="1" spans="1:7">
      <c r="A2" s="3" t="s">
        <v>1</v>
      </c>
      <c r="B2" s="4"/>
      <c r="C2" s="4"/>
      <c r="D2" s="4"/>
      <c r="E2" s="4"/>
      <c r="F2" s="4"/>
      <c r="G2" s="4"/>
    </row>
    <row r="3" ht="27" customHeight="1" spans="1:7">
      <c r="A3" s="5" t="s">
        <v>2</v>
      </c>
      <c r="B3" s="5"/>
      <c r="C3" s="5"/>
      <c r="D3" s="5"/>
      <c r="E3" s="5"/>
      <c r="F3" s="5"/>
      <c r="G3" s="5"/>
    </row>
    <row r="4" ht="30" customHeight="1" spans="1:7">
      <c r="A4" s="6" t="s">
        <v>3</v>
      </c>
      <c r="B4" s="7"/>
      <c r="C4" s="6" t="s">
        <v>4</v>
      </c>
      <c r="D4" s="8"/>
      <c r="E4" s="8"/>
      <c r="F4" s="8"/>
      <c r="G4" s="7"/>
    </row>
    <row r="5" ht="27" customHeight="1" spans="1:7">
      <c r="A5" s="9" t="s">
        <v>5</v>
      </c>
      <c r="B5" s="9"/>
      <c r="C5" s="6" t="s">
        <v>57</v>
      </c>
      <c r="D5" s="7"/>
      <c r="E5" s="9" t="s">
        <v>7</v>
      </c>
      <c r="F5" s="6" t="s">
        <v>8</v>
      </c>
      <c r="G5" s="7"/>
    </row>
    <row r="6" ht="29" customHeight="1" spans="1:7">
      <c r="A6" s="9" t="s">
        <v>9</v>
      </c>
      <c r="B6" s="9"/>
      <c r="C6" s="9" t="s">
        <v>10</v>
      </c>
      <c r="D6" s="10">
        <f>[2]Sheet2!$E$17</f>
        <v>351.25</v>
      </c>
      <c r="E6" s="9" t="s">
        <v>11</v>
      </c>
      <c r="F6" s="11">
        <f>D6</f>
        <v>351.25</v>
      </c>
      <c r="G6" s="12"/>
    </row>
    <row r="7" ht="28" customHeight="1" spans="1:7">
      <c r="A7" s="9"/>
      <c r="B7" s="9"/>
      <c r="C7" s="9" t="s">
        <v>12</v>
      </c>
      <c r="D7" s="10">
        <f>D6</f>
        <v>351.25</v>
      </c>
      <c r="E7" s="9" t="s">
        <v>12</v>
      </c>
      <c r="F7" s="11">
        <f>F6</f>
        <v>351.25</v>
      </c>
      <c r="G7" s="12"/>
    </row>
    <row r="8" ht="29" customHeight="1" spans="1:7">
      <c r="A8" s="9"/>
      <c r="B8" s="9"/>
      <c r="C8" s="13" t="s">
        <v>13</v>
      </c>
      <c r="D8" s="14" t="s">
        <v>14</v>
      </c>
      <c r="E8" s="13" t="s">
        <v>13</v>
      </c>
      <c r="F8" s="15" t="s">
        <v>14</v>
      </c>
      <c r="G8" s="16"/>
    </row>
    <row r="9" ht="32" customHeight="1" spans="1:7">
      <c r="A9" s="17" t="s">
        <v>15</v>
      </c>
      <c r="B9" s="18" t="s">
        <v>16</v>
      </c>
      <c r="C9" s="18"/>
      <c r="D9" s="18"/>
      <c r="E9" s="18" t="s">
        <v>17</v>
      </c>
      <c r="F9" s="18"/>
      <c r="G9" s="18"/>
    </row>
    <row r="10" ht="99" customHeight="1" spans="1:7">
      <c r="A10" s="17"/>
      <c r="B10" s="19" t="s">
        <v>18</v>
      </c>
      <c r="C10" s="19"/>
      <c r="D10" s="19"/>
      <c r="E10" s="19" t="s">
        <v>18</v>
      </c>
      <c r="F10" s="19"/>
      <c r="G10" s="19"/>
    </row>
    <row r="11" ht="35" customHeight="1" spans="1:9">
      <c r="A11" s="20" t="s">
        <v>19</v>
      </c>
      <c r="B11" s="21" t="s">
        <v>20</v>
      </c>
      <c r="C11" s="21" t="s">
        <v>21</v>
      </c>
      <c r="D11" s="21" t="s">
        <v>22</v>
      </c>
      <c r="E11" s="21"/>
      <c r="F11" s="21"/>
      <c r="G11" s="22" t="s">
        <v>23</v>
      </c>
      <c r="I11" s="37"/>
    </row>
    <row r="12" ht="40" customHeight="1" spans="1:7">
      <c r="A12" s="20"/>
      <c r="B12" s="23" t="s">
        <v>24</v>
      </c>
      <c r="C12" s="24" t="s">
        <v>25</v>
      </c>
      <c r="D12" s="25" t="s">
        <v>26</v>
      </c>
      <c r="E12" s="26"/>
      <c r="F12" s="27"/>
      <c r="G12" s="28">
        <f>'[1]附件2-基础养老金'!$B$18</f>
        <v>26575</v>
      </c>
    </row>
    <row r="13" ht="40" customHeight="1" spans="1:7">
      <c r="A13" s="20"/>
      <c r="B13" s="23"/>
      <c r="C13" s="29" t="s">
        <v>27</v>
      </c>
      <c r="D13" s="30" t="s">
        <v>28</v>
      </c>
      <c r="E13" s="30"/>
      <c r="F13" s="30"/>
      <c r="G13" s="31">
        <v>1</v>
      </c>
    </row>
    <row r="14" ht="40" customHeight="1" spans="1:7">
      <c r="A14" s="20"/>
      <c r="B14" s="23"/>
      <c r="C14" s="29" t="s">
        <v>29</v>
      </c>
      <c r="D14" s="30" t="s">
        <v>30</v>
      </c>
      <c r="E14" s="30"/>
      <c r="F14" s="30"/>
      <c r="G14" s="31">
        <v>1</v>
      </c>
    </row>
    <row r="15" ht="40" customHeight="1" spans="1:7">
      <c r="A15" s="20"/>
      <c r="B15" s="23"/>
      <c r="C15" s="29" t="s">
        <v>31</v>
      </c>
      <c r="D15" s="32" t="s">
        <v>46</v>
      </c>
      <c r="E15" s="32"/>
      <c r="F15" s="32"/>
      <c r="G15" s="33">
        <v>98</v>
      </c>
    </row>
    <row r="16" ht="40" customHeight="1" spans="1:7">
      <c r="A16" s="20"/>
      <c r="B16" s="23"/>
      <c r="C16" s="29"/>
      <c r="D16" s="30" t="s">
        <v>47</v>
      </c>
      <c r="E16" s="30"/>
      <c r="F16" s="30"/>
      <c r="G16" s="33">
        <v>103</v>
      </c>
    </row>
    <row r="17" ht="42" customHeight="1" spans="1:7">
      <c r="A17" s="20"/>
      <c r="B17" s="34" t="s">
        <v>34</v>
      </c>
      <c r="C17" s="29" t="s">
        <v>35</v>
      </c>
      <c r="D17" s="30" t="s">
        <v>36</v>
      </c>
      <c r="E17" s="30"/>
      <c r="F17" s="30"/>
      <c r="G17" s="22" t="s">
        <v>37</v>
      </c>
    </row>
    <row r="18" ht="40" customHeight="1" spans="1:7">
      <c r="A18" s="20"/>
      <c r="B18" s="35"/>
      <c r="C18" s="29" t="s">
        <v>38</v>
      </c>
      <c r="D18" s="25" t="s">
        <v>39</v>
      </c>
      <c r="E18" s="26"/>
      <c r="F18" s="27"/>
      <c r="G18" s="33" t="s">
        <v>40</v>
      </c>
    </row>
    <row r="19" ht="60" customHeight="1" spans="1:7">
      <c r="A19" s="20"/>
      <c r="B19" s="29" t="s">
        <v>41</v>
      </c>
      <c r="C19" s="29" t="s">
        <v>42</v>
      </c>
      <c r="D19" s="30" t="s">
        <v>43</v>
      </c>
      <c r="E19" s="30"/>
      <c r="F19" s="30"/>
      <c r="G19" s="36" t="s">
        <v>44</v>
      </c>
    </row>
    <row r="20" ht="14.4" customHeight="1"/>
    <row r="21" ht="14.4" customHeight="1"/>
    <row r="22" ht="14.4" customHeight="1"/>
    <row r="23" ht="14.4" customHeight="1"/>
    <row r="24" ht="14.4" customHeight="1"/>
    <row r="25" ht="14.4" customHeight="1"/>
    <row r="26" ht="14.4" customHeight="1"/>
    <row r="27" ht="14.4" customHeight="1"/>
    <row r="28" ht="14.4" customHeight="1"/>
    <row r="29" ht="14.4" customHeight="1"/>
    <row r="30" ht="14.4" customHeight="1"/>
    <row r="31" ht="14.4" customHeight="1"/>
    <row r="32" ht="14.4" customHeight="1"/>
    <row r="33" ht="14.4" customHeight="1"/>
    <row r="34" ht="14.4" customHeight="1"/>
    <row r="35" ht="14.4" customHeight="1"/>
    <row r="36" ht="14.4" customHeight="1"/>
    <row r="37" ht="14.4" customHeight="1"/>
    <row r="38" ht="14.4" customHeight="1"/>
    <row r="39" ht="14.4" customHeight="1"/>
    <row r="40" ht="14.4" customHeight="1"/>
    <row r="41" ht="14.4" customHeight="1"/>
    <row r="42" ht="14.4" customHeight="1"/>
    <row r="43" ht="14.4" customHeight="1"/>
    <row r="44" ht="14.4" customHeight="1"/>
  </sheetData>
  <mergeCells count="29">
    <mergeCell ref="A2:G2"/>
    <mergeCell ref="A3:G3"/>
    <mergeCell ref="A4:B4"/>
    <mergeCell ref="C4:G4"/>
    <mergeCell ref="A5:B5"/>
    <mergeCell ref="C5:D5"/>
    <mergeCell ref="F5:G5"/>
    <mergeCell ref="F6:G6"/>
    <mergeCell ref="F7:G7"/>
    <mergeCell ref="F8:G8"/>
    <mergeCell ref="B9:D9"/>
    <mergeCell ref="E9:G9"/>
    <mergeCell ref="B10:D10"/>
    <mergeCell ref="E10:G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A9:A10"/>
    <mergeCell ref="A11:A19"/>
    <mergeCell ref="B12:B16"/>
    <mergeCell ref="B17:B18"/>
    <mergeCell ref="C15:C16"/>
    <mergeCell ref="A6:B8"/>
  </mergeCells>
  <pageMargins left="0.7" right="0.7" top="0.75" bottom="0.75" header="0.3" footer="0.3"/>
  <pageSetup paperSize="9" scale="6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4"/>
  <sheetViews>
    <sheetView zoomScale="90" zoomScaleNormal="90" topLeftCell="A5" workbookViewId="0">
      <selection activeCell="C19" sqref="$A11:$XFD19"/>
    </sheetView>
  </sheetViews>
  <sheetFormatPr defaultColWidth="9" defaultRowHeight="13.5"/>
  <cols>
    <col min="1" max="1" width="8.125" customWidth="1"/>
    <col min="2" max="2" width="6.625" customWidth="1"/>
    <col min="3" max="3" width="20.375" customWidth="1"/>
    <col min="4" max="4" width="20.5083333333333" customWidth="1"/>
    <col min="5" max="5" width="17.775" customWidth="1"/>
    <col min="6" max="6" width="19.3083333333333" customWidth="1"/>
    <col min="7" max="7" width="24.1583333333333" customWidth="1"/>
  </cols>
  <sheetData>
    <row r="1" s="1" customFormat="1" ht="33" customHeight="1" spans="1:2">
      <c r="A1" s="38" t="s">
        <v>0</v>
      </c>
      <c r="B1" s="38"/>
    </row>
    <row r="2" s="1" customFormat="1" ht="36" customHeight="1" spans="1:7">
      <c r="A2" s="3" t="s">
        <v>1</v>
      </c>
      <c r="B2" s="4"/>
      <c r="C2" s="4"/>
      <c r="D2" s="4"/>
      <c r="E2" s="4"/>
      <c r="F2" s="4"/>
      <c r="G2" s="4"/>
    </row>
    <row r="3" ht="27" customHeight="1" spans="1:7">
      <c r="A3" s="5" t="s">
        <v>2</v>
      </c>
      <c r="B3" s="5"/>
      <c r="C3" s="5"/>
      <c r="D3" s="5"/>
      <c r="E3" s="5"/>
      <c r="F3" s="5"/>
      <c r="G3" s="5"/>
    </row>
    <row r="4" ht="30" customHeight="1" spans="1:7">
      <c r="A4" s="6" t="s">
        <v>3</v>
      </c>
      <c r="B4" s="7"/>
      <c r="C4" s="6" t="s">
        <v>4</v>
      </c>
      <c r="D4" s="8"/>
      <c r="E4" s="8"/>
      <c r="F4" s="8"/>
      <c r="G4" s="7"/>
    </row>
    <row r="5" ht="27" customHeight="1" spans="1:7">
      <c r="A5" s="9" t="s">
        <v>5</v>
      </c>
      <c r="B5" s="9"/>
      <c r="C5" s="6" t="s">
        <v>45</v>
      </c>
      <c r="D5" s="7"/>
      <c r="E5" s="9" t="s">
        <v>7</v>
      </c>
      <c r="F5" s="6" t="s">
        <v>8</v>
      </c>
      <c r="G5" s="7"/>
    </row>
    <row r="6" ht="29" customHeight="1" spans="1:7">
      <c r="A6" s="9" t="s">
        <v>9</v>
      </c>
      <c r="B6" s="9"/>
      <c r="C6" s="9" t="s">
        <v>10</v>
      </c>
      <c r="D6" s="10">
        <f>[2]Sheet2!$E$7</f>
        <v>14635.39</v>
      </c>
      <c r="E6" s="9" t="s">
        <v>11</v>
      </c>
      <c r="F6" s="11">
        <f>D6</f>
        <v>14635.39</v>
      </c>
      <c r="G6" s="12"/>
    </row>
    <row r="7" ht="28" customHeight="1" spans="1:7">
      <c r="A7" s="9"/>
      <c r="B7" s="9"/>
      <c r="C7" s="9" t="s">
        <v>12</v>
      </c>
      <c r="D7" s="10">
        <f>D6</f>
        <v>14635.39</v>
      </c>
      <c r="E7" s="9" t="s">
        <v>12</v>
      </c>
      <c r="F7" s="11">
        <f>F6</f>
        <v>14635.39</v>
      </c>
      <c r="G7" s="12"/>
    </row>
    <row r="8" ht="29" customHeight="1" spans="1:7">
      <c r="A8" s="9"/>
      <c r="B8" s="9"/>
      <c r="C8" s="13" t="s">
        <v>13</v>
      </c>
      <c r="D8" s="14" t="s">
        <v>14</v>
      </c>
      <c r="E8" s="13" t="s">
        <v>13</v>
      </c>
      <c r="F8" s="15" t="s">
        <v>14</v>
      </c>
      <c r="G8" s="16"/>
    </row>
    <row r="9" ht="32" customHeight="1" spans="1:7">
      <c r="A9" s="17" t="s">
        <v>15</v>
      </c>
      <c r="B9" s="18" t="s">
        <v>16</v>
      </c>
      <c r="C9" s="18"/>
      <c r="D9" s="18"/>
      <c r="E9" s="18" t="s">
        <v>17</v>
      </c>
      <c r="F9" s="18"/>
      <c r="G9" s="18"/>
    </row>
    <row r="10" ht="87" customHeight="1" spans="1:7">
      <c r="A10" s="17"/>
      <c r="B10" s="19" t="s">
        <v>18</v>
      </c>
      <c r="C10" s="19"/>
      <c r="D10" s="19"/>
      <c r="E10" s="19" t="s">
        <v>18</v>
      </c>
      <c r="F10" s="19"/>
      <c r="G10" s="19"/>
    </row>
    <row r="11" ht="35" customHeight="1" spans="1:9">
      <c r="A11" s="20" t="s">
        <v>19</v>
      </c>
      <c r="B11" s="21" t="s">
        <v>20</v>
      </c>
      <c r="C11" s="21" t="s">
        <v>21</v>
      </c>
      <c r="D11" s="21" t="s">
        <v>22</v>
      </c>
      <c r="E11" s="21"/>
      <c r="F11" s="21"/>
      <c r="G11" s="22" t="s">
        <v>23</v>
      </c>
      <c r="I11" s="37"/>
    </row>
    <row r="12" ht="40" customHeight="1" spans="1:7">
      <c r="A12" s="20"/>
      <c r="B12" s="23" t="s">
        <v>24</v>
      </c>
      <c r="C12" s="24" t="s">
        <v>25</v>
      </c>
      <c r="D12" s="25" t="s">
        <v>26</v>
      </c>
      <c r="E12" s="26"/>
      <c r="F12" s="27"/>
      <c r="G12" s="28">
        <f>'[1]附件2-基础养老金'!$B$8</f>
        <v>983129</v>
      </c>
    </row>
    <row r="13" ht="40" customHeight="1" spans="1:7">
      <c r="A13" s="20"/>
      <c r="B13" s="23"/>
      <c r="C13" s="29" t="s">
        <v>27</v>
      </c>
      <c r="D13" s="30" t="s">
        <v>28</v>
      </c>
      <c r="E13" s="30"/>
      <c r="F13" s="30"/>
      <c r="G13" s="31">
        <v>1</v>
      </c>
    </row>
    <row r="14" ht="40" customHeight="1" spans="1:7">
      <c r="A14" s="20"/>
      <c r="B14" s="23"/>
      <c r="C14" s="29" t="s">
        <v>29</v>
      </c>
      <c r="D14" s="30" t="s">
        <v>30</v>
      </c>
      <c r="E14" s="30"/>
      <c r="F14" s="30"/>
      <c r="G14" s="31">
        <v>1</v>
      </c>
    </row>
    <row r="15" ht="40" customHeight="1" spans="1:7">
      <c r="A15" s="20"/>
      <c r="B15" s="23"/>
      <c r="C15" s="29" t="s">
        <v>31</v>
      </c>
      <c r="D15" s="32" t="s">
        <v>46</v>
      </c>
      <c r="E15" s="32"/>
      <c r="F15" s="32"/>
      <c r="G15" s="33">
        <v>98</v>
      </c>
    </row>
    <row r="16" ht="40" customHeight="1" spans="1:7">
      <c r="A16" s="20"/>
      <c r="B16" s="23"/>
      <c r="C16" s="29"/>
      <c r="D16" s="30" t="s">
        <v>47</v>
      </c>
      <c r="E16" s="30"/>
      <c r="F16" s="30"/>
      <c r="G16" s="33">
        <v>103</v>
      </c>
    </row>
    <row r="17" ht="42" customHeight="1" spans="1:7">
      <c r="A17" s="20"/>
      <c r="B17" s="34" t="s">
        <v>34</v>
      </c>
      <c r="C17" s="29" t="s">
        <v>35</v>
      </c>
      <c r="D17" s="30" t="s">
        <v>36</v>
      </c>
      <c r="E17" s="30"/>
      <c r="F17" s="30"/>
      <c r="G17" s="22" t="s">
        <v>37</v>
      </c>
    </row>
    <row r="18" ht="40" customHeight="1" spans="1:7">
      <c r="A18" s="20"/>
      <c r="B18" s="35"/>
      <c r="C18" s="29" t="s">
        <v>38</v>
      </c>
      <c r="D18" s="25" t="s">
        <v>39</v>
      </c>
      <c r="E18" s="26"/>
      <c r="F18" s="27"/>
      <c r="G18" s="33" t="s">
        <v>40</v>
      </c>
    </row>
    <row r="19" ht="60" customHeight="1" spans="1:7">
      <c r="A19" s="20"/>
      <c r="B19" s="29" t="s">
        <v>41</v>
      </c>
      <c r="C19" s="29" t="s">
        <v>42</v>
      </c>
      <c r="D19" s="30" t="s">
        <v>43</v>
      </c>
      <c r="E19" s="30"/>
      <c r="F19" s="30"/>
      <c r="G19" s="36" t="s">
        <v>44</v>
      </c>
    </row>
    <row r="20" ht="14.4" customHeight="1"/>
    <row r="21" ht="14.4" customHeight="1"/>
    <row r="22" ht="14.4" customHeight="1"/>
    <row r="23" ht="14.4" customHeight="1"/>
    <row r="24" ht="14.4" customHeight="1"/>
    <row r="25" ht="14.4" customHeight="1"/>
    <row r="26" ht="14.4" customHeight="1"/>
    <row r="27" ht="14.4" customHeight="1"/>
    <row r="28" ht="14.4" customHeight="1"/>
    <row r="29" ht="14.4" customHeight="1"/>
    <row r="30" ht="14.4" customHeight="1"/>
    <row r="31" ht="14.4" customHeight="1"/>
    <row r="32" ht="14.4" customHeight="1"/>
    <row r="33" ht="14.4" customHeight="1"/>
    <row r="34" ht="14.4" customHeight="1"/>
    <row r="35" ht="14.4" customHeight="1"/>
    <row r="36" ht="14.4" customHeight="1"/>
    <row r="37" ht="14.4" customHeight="1"/>
    <row r="38" ht="14.4" customHeight="1"/>
    <row r="39" ht="14.4" customHeight="1"/>
    <row r="40" ht="14.4" customHeight="1"/>
    <row r="41" ht="14.4" customHeight="1"/>
    <row r="42" ht="14.4" customHeight="1"/>
    <row r="43" ht="14.4" customHeight="1"/>
    <row r="44" ht="14.4" customHeight="1"/>
  </sheetData>
  <mergeCells count="30">
    <mergeCell ref="A1:B1"/>
    <mergeCell ref="A2:G2"/>
    <mergeCell ref="A3:G3"/>
    <mergeCell ref="A4:B4"/>
    <mergeCell ref="C4:G4"/>
    <mergeCell ref="A5:B5"/>
    <mergeCell ref="C5:D5"/>
    <mergeCell ref="F5:G5"/>
    <mergeCell ref="F6:G6"/>
    <mergeCell ref="F7:G7"/>
    <mergeCell ref="F8:G8"/>
    <mergeCell ref="B9:D9"/>
    <mergeCell ref="E9:G9"/>
    <mergeCell ref="B10:D10"/>
    <mergeCell ref="E10:G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A9:A10"/>
    <mergeCell ref="A11:A19"/>
    <mergeCell ref="B12:B16"/>
    <mergeCell ref="B17:B18"/>
    <mergeCell ref="C15:C16"/>
    <mergeCell ref="A6:B8"/>
  </mergeCells>
  <pageMargins left="0.7" right="0.7" top="0.75" bottom="0.75" header="0.3" footer="0.3"/>
  <pageSetup paperSize="9" scale="76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4"/>
  <sheetViews>
    <sheetView workbookViewId="0">
      <selection activeCell="C19" sqref="$A11:$XFD19"/>
    </sheetView>
  </sheetViews>
  <sheetFormatPr defaultColWidth="9" defaultRowHeight="13.5"/>
  <cols>
    <col min="1" max="1" width="8.125" customWidth="1"/>
    <col min="2" max="2" width="6.625" customWidth="1"/>
    <col min="3" max="3" width="20.375" customWidth="1"/>
    <col min="4" max="4" width="20.5083333333333" customWidth="1"/>
    <col min="5" max="5" width="17.775" customWidth="1"/>
    <col min="6" max="6" width="19.3083333333333" customWidth="1"/>
    <col min="7" max="7" width="24.1583333333333" customWidth="1"/>
  </cols>
  <sheetData>
    <row r="1" s="1" customFormat="1" ht="33" customHeight="1" spans="1:1">
      <c r="A1" s="2" t="s">
        <v>0</v>
      </c>
    </row>
    <row r="2" s="1" customFormat="1" ht="36" customHeight="1" spans="1:7">
      <c r="A2" s="3" t="s">
        <v>1</v>
      </c>
      <c r="B2" s="4"/>
      <c r="C2" s="4"/>
      <c r="D2" s="4"/>
      <c r="E2" s="4"/>
      <c r="F2" s="4"/>
      <c r="G2" s="4"/>
    </row>
    <row r="3" ht="27" customHeight="1" spans="1:7">
      <c r="A3" s="5" t="s">
        <v>2</v>
      </c>
      <c r="B3" s="5"/>
      <c r="C3" s="5"/>
      <c r="D3" s="5"/>
      <c r="E3" s="5"/>
      <c r="F3" s="5"/>
      <c r="G3" s="5"/>
    </row>
    <row r="4" ht="30" customHeight="1" spans="1:7">
      <c r="A4" s="6" t="s">
        <v>3</v>
      </c>
      <c r="B4" s="7"/>
      <c r="C4" s="6" t="s">
        <v>4</v>
      </c>
      <c r="D4" s="8"/>
      <c r="E4" s="8"/>
      <c r="F4" s="8"/>
      <c r="G4" s="7"/>
    </row>
    <row r="5" ht="27" customHeight="1" spans="1:7">
      <c r="A5" s="9" t="s">
        <v>5</v>
      </c>
      <c r="B5" s="9"/>
      <c r="C5" s="6" t="s">
        <v>48</v>
      </c>
      <c r="D5" s="7"/>
      <c r="E5" s="9" t="s">
        <v>7</v>
      </c>
      <c r="F5" s="6" t="s">
        <v>8</v>
      </c>
      <c r="G5" s="7"/>
    </row>
    <row r="6" ht="29" customHeight="1" spans="1:7">
      <c r="A6" s="9" t="s">
        <v>9</v>
      </c>
      <c r="B6" s="9"/>
      <c r="C6" s="9" t="s">
        <v>10</v>
      </c>
      <c r="D6" s="10">
        <f>[2]Sheet2!$E$8</f>
        <v>1494.69</v>
      </c>
      <c r="E6" s="9" t="s">
        <v>11</v>
      </c>
      <c r="F6" s="11">
        <f>D6</f>
        <v>1494.69</v>
      </c>
      <c r="G6" s="12"/>
    </row>
    <row r="7" ht="28" customHeight="1" spans="1:7">
      <c r="A7" s="9"/>
      <c r="B7" s="9"/>
      <c r="C7" s="9" t="s">
        <v>12</v>
      </c>
      <c r="D7" s="10">
        <f>D6</f>
        <v>1494.69</v>
      </c>
      <c r="E7" s="9" t="s">
        <v>12</v>
      </c>
      <c r="F7" s="11">
        <f>F6</f>
        <v>1494.69</v>
      </c>
      <c r="G7" s="12"/>
    </row>
    <row r="8" ht="29" customHeight="1" spans="1:7">
      <c r="A8" s="9"/>
      <c r="B8" s="9"/>
      <c r="C8" s="13" t="s">
        <v>13</v>
      </c>
      <c r="D8" s="14" t="s">
        <v>14</v>
      </c>
      <c r="E8" s="13" t="s">
        <v>13</v>
      </c>
      <c r="F8" s="15" t="s">
        <v>14</v>
      </c>
      <c r="G8" s="16"/>
    </row>
    <row r="9" ht="32" customHeight="1" spans="1:7">
      <c r="A9" s="17" t="s">
        <v>15</v>
      </c>
      <c r="B9" s="18" t="s">
        <v>16</v>
      </c>
      <c r="C9" s="18"/>
      <c r="D9" s="18"/>
      <c r="E9" s="18" t="s">
        <v>17</v>
      </c>
      <c r="F9" s="18"/>
      <c r="G9" s="18"/>
    </row>
    <row r="10" ht="102" customHeight="1" spans="1:7">
      <c r="A10" s="17"/>
      <c r="B10" s="19" t="s">
        <v>18</v>
      </c>
      <c r="C10" s="19"/>
      <c r="D10" s="19"/>
      <c r="E10" s="19" t="s">
        <v>18</v>
      </c>
      <c r="F10" s="19"/>
      <c r="G10" s="19"/>
    </row>
    <row r="11" ht="35" customHeight="1" spans="1:9">
      <c r="A11" s="20" t="s">
        <v>19</v>
      </c>
      <c r="B11" s="21" t="s">
        <v>20</v>
      </c>
      <c r="C11" s="21" t="s">
        <v>21</v>
      </c>
      <c r="D11" s="21" t="s">
        <v>22</v>
      </c>
      <c r="E11" s="21"/>
      <c r="F11" s="21"/>
      <c r="G11" s="22" t="s">
        <v>23</v>
      </c>
      <c r="I11" s="37"/>
    </row>
    <row r="12" ht="40" customHeight="1" spans="1:7">
      <c r="A12" s="20"/>
      <c r="B12" s="23" t="s">
        <v>24</v>
      </c>
      <c r="C12" s="24" t="s">
        <v>25</v>
      </c>
      <c r="D12" s="25" t="s">
        <v>26</v>
      </c>
      <c r="E12" s="26"/>
      <c r="F12" s="27"/>
      <c r="G12" s="28">
        <v>91915</v>
      </c>
    </row>
    <row r="13" ht="40" customHeight="1" spans="1:7">
      <c r="A13" s="20"/>
      <c r="B13" s="23"/>
      <c r="C13" s="29" t="s">
        <v>27</v>
      </c>
      <c r="D13" s="30" t="s">
        <v>28</v>
      </c>
      <c r="E13" s="30"/>
      <c r="F13" s="30"/>
      <c r="G13" s="31">
        <v>1</v>
      </c>
    </row>
    <row r="14" ht="40" customHeight="1" spans="1:7">
      <c r="A14" s="20"/>
      <c r="B14" s="23"/>
      <c r="C14" s="29" t="s">
        <v>29</v>
      </c>
      <c r="D14" s="30" t="s">
        <v>30</v>
      </c>
      <c r="E14" s="30"/>
      <c r="F14" s="30"/>
      <c r="G14" s="31">
        <v>1</v>
      </c>
    </row>
    <row r="15" ht="40" customHeight="1" spans="1:7">
      <c r="A15" s="20"/>
      <c r="B15" s="23"/>
      <c r="C15" s="29" t="s">
        <v>31</v>
      </c>
      <c r="D15" s="32" t="s">
        <v>46</v>
      </c>
      <c r="E15" s="32"/>
      <c r="F15" s="32"/>
      <c r="G15" s="33">
        <v>98</v>
      </c>
    </row>
    <row r="16" ht="40" customHeight="1" spans="1:7">
      <c r="A16" s="20"/>
      <c r="B16" s="23"/>
      <c r="C16" s="29"/>
      <c r="D16" s="30" t="s">
        <v>47</v>
      </c>
      <c r="E16" s="30"/>
      <c r="F16" s="30"/>
      <c r="G16" s="33">
        <v>103</v>
      </c>
    </row>
    <row r="17" ht="42" customHeight="1" spans="1:7">
      <c r="A17" s="20"/>
      <c r="B17" s="34" t="s">
        <v>34</v>
      </c>
      <c r="C17" s="29" t="s">
        <v>35</v>
      </c>
      <c r="D17" s="30" t="s">
        <v>36</v>
      </c>
      <c r="E17" s="30"/>
      <c r="F17" s="30"/>
      <c r="G17" s="22" t="s">
        <v>37</v>
      </c>
    </row>
    <row r="18" ht="40" customHeight="1" spans="1:7">
      <c r="A18" s="20"/>
      <c r="B18" s="35"/>
      <c r="C18" s="29" t="s">
        <v>38</v>
      </c>
      <c r="D18" s="25" t="s">
        <v>39</v>
      </c>
      <c r="E18" s="26"/>
      <c r="F18" s="27"/>
      <c r="G18" s="33" t="s">
        <v>40</v>
      </c>
    </row>
    <row r="19" ht="60" customHeight="1" spans="1:7">
      <c r="A19" s="20"/>
      <c r="B19" s="29" t="s">
        <v>41</v>
      </c>
      <c r="C19" s="29" t="s">
        <v>42</v>
      </c>
      <c r="D19" s="30" t="s">
        <v>43</v>
      </c>
      <c r="E19" s="30"/>
      <c r="F19" s="30"/>
      <c r="G19" s="36" t="s">
        <v>44</v>
      </c>
    </row>
    <row r="20" ht="14.4" customHeight="1"/>
    <row r="21" ht="14.4" customHeight="1"/>
    <row r="22" ht="14.4" customHeight="1"/>
    <row r="23" ht="14.4" customHeight="1"/>
    <row r="24" ht="14.4" customHeight="1"/>
    <row r="25" ht="14.4" customHeight="1"/>
    <row r="26" ht="14.4" customHeight="1"/>
    <row r="27" ht="14.4" customHeight="1"/>
    <row r="28" ht="14.4" customHeight="1"/>
    <row r="29" ht="14.4" customHeight="1"/>
    <row r="30" ht="14.4" customHeight="1"/>
    <row r="31" ht="14.4" customHeight="1"/>
    <row r="32" ht="14.4" customHeight="1"/>
    <row r="33" ht="14.4" customHeight="1"/>
    <row r="34" ht="14.4" customHeight="1"/>
    <row r="35" ht="14.4" customHeight="1"/>
    <row r="36" ht="14.4" customHeight="1"/>
    <row r="37" ht="14.4" customHeight="1"/>
    <row r="38" ht="14.4" customHeight="1"/>
    <row r="39" ht="14.4" customHeight="1"/>
    <row r="40" ht="14.4" customHeight="1"/>
    <row r="41" ht="14.4" customHeight="1"/>
    <row r="42" ht="14.4" customHeight="1"/>
    <row r="43" ht="14.4" customHeight="1"/>
    <row r="44" ht="14.4" customHeight="1"/>
  </sheetData>
  <mergeCells count="29">
    <mergeCell ref="A2:G2"/>
    <mergeCell ref="A3:G3"/>
    <mergeCell ref="A4:B4"/>
    <mergeCell ref="C4:G4"/>
    <mergeCell ref="A5:B5"/>
    <mergeCell ref="C5:D5"/>
    <mergeCell ref="F5:G5"/>
    <mergeCell ref="F6:G6"/>
    <mergeCell ref="F7:G7"/>
    <mergeCell ref="F8:G8"/>
    <mergeCell ref="B9:D9"/>
    <mergeCell ref="E9:G9"/>
    <mergeCell ref="B10:D10"/>
    <mergeCell ref="E10:G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A9:A10"/>
    <mergeCell ref="A11:A19"/>
    <mergeCell ref="B12:B16"/>
    <mergeCell ref="B17:B18"/>
    <mergeCell ref="C15:C16"/>
    <mergeCell ref="A6:B8"/>
  </mergeCells>
  <pageMargins left="0.7" right="0.7" top="0.75" bottom="0.75" header="0.3" footer="0.3"/>
  <pageSetup paperSize="9" scale="8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4"/>
  <sheetViews>
    <sheetView zoomScale="90" zoomScaleNormal="90" topLeftCell="A3" workbookViewId="0">
      <selection activeCell="D23" sqref="D23"/>
    </sheetView>
  </sheetViews>
  <sheetFormatPr defaultColWidth="9" defaultRowHeight="13.5"/>
  <cols>
    <col min="1" max="1" width="8.125" customWidth="1"/>
    <col min="2" max="2" width="6.625" customWidth="1"/>
    <col min="3" max="3" width="20.375" customWidth="1"/>
    <col min="4" max="4" width="20.5083333333333" customWidth="1"/>
    <col min="5" max="5" width="17.775" customWidth="1"/>
    <col min="6" max="6" width="19.3083333333333" customWidth="1"/>
    <col min="7" max="7" width="24.1583333333333" customWidth="1"/>
  </cols>
  <sheetData>
    <row r="1" s="1" customFormat="1" ht="33" customHeight="1" spans="1:1">
      <c r="A1" s="2" t="s">
        <v>0</v>
      </c>
    </row>
    <row r="2" s="1" customFormat="1" ht="36" customHeight="1" spans="1:7">
      <c r="A2" s="3" t="s">
        <v>1</v>
      </c>
      <c r="B2" s="4"/>
      <c r="C2" s="4"/>
      <c r="D2" s="4"/>
      <c r="E2" s="4"/>
      <c r="F2" s="4"/>
      <c r="G2" s="4"/>
    </row>
    <row r="3" ht="27" customHeight="1" spans="1:7">
      <c r="A3" s="5" t="s">
        <v>2</v>
      </c>
      <c r="B3" s="5"/>
      <c r="C3" s="5"/>
      <c r="D3" s="5"/>
      <c r="E3" s="5"/>
      <c r="F3" s="5"/>
      <c r="G3" s="5"/>
    </row>
    <row r="4" ht="30" customHeight="1" spans="1:7">
      <c r="A4" s="6" t="s">
        <v>3</v>
      </c>
      <c r="B4" s="7"/>
      <c r="C4" s="6" t="s">
        <v>4</v>
      </c>
      <c r="D4" s="8"/>
      <c r="E4" s="8"/>
      <c r="F4" s="8"/>
      <c r="G4" s="7"/>
    </row>
    <row r="5" ht="27" customHeight="1" spans="1:7">
      <c r="A5" s="9" t="s">
        <v>5</v>
      </c>
      <c r="B5" s="9"/>
      <c r="C5" s="6" t="s">
        <v>49</v>
      </c>
      <c r="D5" s="7"/>
      <c r="E5" s="9" t="s">
        <v>7</v>
      </c>
      <c r="F5" s="6" t="s">
        <v>8</v>
      </c>
      <c r="G5" s="7"/>
    </row>
    <row r="6" ht="29" customHeight="1" spans="1:7">
      <c r="A6" s="9" t="s">
        <v>9</v>
      </c>
      <c r="B6" s="9"/>
      <c r="C6" s="9" t="s">
        <v>10</v>
      </c>
      <c r="D6" s="10">
        <f>[2]Sheet2!$E$9</f>
        <v>10248.92</v>
      </c>
      <c r="E6" s="9" t="s">
        <v>11</v>
      </c>
      <c r="F6" s="11">
        <f>D6</f>
        <v>10248.92</v>
      </c>
      <c r="G6" s="12"/>
    </row>
    <row r="7" ht="28" customHeight="1" spans="1:7">
      <c r="A7" s="9"/>
      <c r="B7" s="9"/>
      <c r="C7" s="9" t="s">
        <v>12</v>
      </c>
      <c r="D7" s="10">
        <f>D6</f>
        <v>10248.92</v>
      </c>
      <c r="E7" s="9" t="s">
        <v>12</v>
      </c>
      <c r="F7" s="11">
        <f>F6</f>
        <v>10248.92</v>
      </c>
      <c r="G7" s="12"/>
    </row>
    <row r="8" ht="29" customHeight="1" spans="1:7">
      <c r="A8" s="9"/>
      <c r="B8" s="9"/>
      <c r="C8" s="13" t="s">
        <v>13</v>
      </c>
      <c r="D8" s="14" t="s">
        <v>14</v>
      </c>
      <c r="E8" s="13" t="s">
        <v>13</v>
      </c>
      <c r="F8" s="15" t="s">
        <v>14</v>
      </c>
      <c r="G8" s="16"/>
    </row>
    <row r="9" ht="32" customHeight="1" spans="1:7">
      <c r="A9" s="17" t="s">
        <v>15</v>
      </c>
      <c r="B9" s="18" t="s">
        <v>16</v>
      </c>
      <c r="C9" s="18"/>
      <c r="D9" s="18"/>
      <c r="E9" s="18" t="s">
        <v>17</v>
      </c>
      <c r="F9" s="18"/>
      <c r="G9" s="18"/>
    </row>
    <row r="10" ht="90" customHeight="1" spans="1:7">
      <c r="A10" s="17"/>
      <c r="B10" s="19" t="s">
        <v>18</v>
      </c>
      <c r="C10" s="19"/>
      <c r="D10" s="19"/>
      <c r="E10" s="19" t="s">
        <v>18</v>
      </c>
      <c r="F10" s="19"/>
      <c r="G10" s="19"/>
    </row>
    <row r="11" ht="35" customHeight="1" spans="1:9">
      <c r="A11" s="20" t="s">
        <v>19</v>
      </c>
      <c r="B11" s="21" t="s">
        <v>20</v>
      </c>
      <c r="C11" s="21" t="s">
        <v>21</v>
      </c>
      <c r="D11" s="21" t="s">
        <v>22</v>
      </c>
      <c r="E11" s="21"/>
      <c r="F11" s="21"/>
      <c r="G11" s="22" t="s">
        <v>23</v>
      </c>
      <c r="I11" s="37"/>
    </row>
    <row r="12" ht="40" customHeight="1" spans="1:7">
      <c r="A12" s="20"/>
      <c r="B12" s="23" t="s">
        <v>24</v>
      </c>
      <c r="C12" s="24" t="s">
        <v>25</v>
      </c>
      <c r="D12" s="25" t="s">
        <v>26</v>
      </c>
      <c r="E12" s="26"/>
      <c r="F12" s="27"/>
      <c r="G12" s="28">
        <f>'[1]附件2-基础养老金'!$B$10</f>
        <v>616273</v>
      </c>
    </row>
    <row r="13" ht="40" customHeight="1" spans="1:7">
      <c r="A13" s="20"/>
      <c r="B13" s="23"/>
      <c r="C13" s="29" t="s">
        <v>27</v>
      </c>
      <c r="D13" s="30" t="s">
        <v>28</v>
      </c>
      <c r="E13" s="30"/>
      <c r="F13" s="30"/>
      <c r="G13" s="31">
        <v>1</v>
      </c>
    </row>
    <row r="14" ht="40" customHeight="1" spans="1:7">
      <c r="A14" s="20"/>
      <c r="B14" s="23"/>
      <c r="C14" s="29" t="s">
        <v>29</v>
      </c>
      <c r="D14" s="30" t="s">
        <v>30</v>
      </c>
      <c r="E14" s="30"/>
      <c r="F14" s="30"/>
      <c r="G14" s="31">
        <v>1</v>
      </c>
    </row>
    <row r="15" ht="40" customHeight="1" spans="1:7">
      <c r="A15" s="20"/>
      <c r="B15" s="23"/>
      <c r="C15" s="29" t="s">
        <v>31</v>
      </c>
      <c r="D15" s="32" t="s">
        <v>46</v>
      </c>
      <c r="E15" s="32"/>
      <c r="F15" s="32"/>
      <c r="G15" s="33">
        <v>98</v>
      </c>
    </row>
    <row r="16" ht="40" customHeight="1" spans="1:7">
      <c r="A16" s="20"/>
      <c r="B16" s="23"/>
      <c r="C16" s="29"/>
      <c r="D16" s="30" t="s">
        <v>47</v>
      </c>
      <c r="E16" s="30"/>
      <c r="F16" s="30"/>
      <c r="G16" s="33">
        <v>103</v>
      </c>
    </row>
    <row r="17" ht="42" customHeight="1" spans="1:7">
      <c r="A17" s="20"/>
      <c r="B17" s="34" t="s">
        <v>34</v>
      </c>
      <c r="C17" s="29" t="s">
        <v>35</v>
      </c>
      <c r="D17" s="30" t="s">
        <v>36</v>
      </c>
      <c r="E17" s="30"/>
      <c r="F17" s="30"/>
      <c r="G17" s="22" t="s">
        <v>37</v>
      </c>
    </row>
    <row r="18" ht="40" customHeight="1" spans="1:7">
      <c r="A18" s="20"/>
      <c r="B18" s="35"/>
      <c r="C18" s="29" t="s">
        <v>38</v>
      </c>
      <c r="D18" s="25" t="s">
        <v>39</v>
      </c>
      <c r="E18" s="26"/>
      <c r="F18" s="27"/>
      <c r="G18" s="33" t="s">
        <v>40</v>
      </c>
    </row>
    <row r="19" ht="60" customHeight="1" spans="1:7">
      <c r="A19" s="20"/>
      <c r="B19" s="29" t="s">
        <v>41</v>
      </c>
      <c r="C19" s="29" t="s">
        <v>42</v>
      </c>
      <c r="D19" s="30" t="s">
        <v>43</v>
      </c>
      <c r="E19" s="30"/>
      <c r="F19" s="30"/>
      <c r="G19" s="36" t="s">
        <v>44</v>
      </c>
    </row>
    <row r="20" ht="14.4" customHeight="1"/>
    <row r="21" ht="14.4" customHeight="1"/>
    <row r="22" ht="14.4" customHeight="1"/>
    <row r="23" ht="14.4" customHeight="1"/>
    <row r="24" ht="14.4" customHeight="1"/>
    <row r="25" ht="14.4" customHeight="1"/>
    <row r="26" ht="14.4" customHeight="1"/>
    <row r="27" ht="14.4" customHeight="1"/>
    <row r="28" ht="14.4" customHeight="1"/>
    <row r="29" ht="14.4" customHeight="1"/>
    <row r="30" ht="14.4" customHeight="1"/>
    <row r="31" ht="14.4" customHeight="1"/>
    <row r="32" ht="14.4" customHeight="1"/>
    <row r="33" ht="14.4" customHeight="1"/>
    <row r="34" ht="14.4" customHeight="1"/>
    <row r="35" ht="14.4" customHeight="1"/>
    <row r="36" ht="14.4" customHeight="1"/>
    <row r="37" ht="14.4" customHeight="1"/>
    <row r="38" ht="14.4" customHeight="1"/>
    <row r="39" ht="14.4" customHeight="1"/>
    <row r="40" ht="14.4" customHeight="1"/>
    <row r="41" ht="14.4" customHeight="1"/>
    <row r="42" ht="14.4" customHeight="1"/>
    <row r="43" ht="14.4" customHeight="1"/>
    <row r="44" ht="14.4" customHeight="1"/>
  </sheetData>
  <mergeCells count="29">
    <mergeCell ref="A2:G2"/>
    <mergeCell ref="A3:G3"/>
    <mergeCell ref="A4:B4"/>
    <mergeCell ref="C4:G4"/>
    <mergeCell ref="A5:B5"/>
    <mergeCell ref="C5:D5"/>
    <mergeCell ref="F5:G5"/>
    <mergeCell ref="F6:G6"/>
    <mergeCell ref="F7:G7"/>
    <mergeCell ref="F8:G8"/>
    <mergeCell ref="B9:D9"/>
    <mergeCell ref="E9:G9"/>
    <mergeCell ref="B10:D10"/>
    <mergeCell ref="E10:G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A9:A10"/>
    <mergeCell ref="A11:A19"/>
    <mergeCell ref="B12:B16"/>
    <mergeCell ref="B17:B18"/>
    <mergeCell ref="C15:C16"/>
    <mergeCell ref="A6:B8"/>
  </mergeCells>
  <pageMargins left="0.7" right="0.7" top="0.75" bottom="0.75" header="0.3" footer="0.3"/>
  <pageSetup paperSize="9" scale="87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4"/>
  <sheetViews>
    <sheetView workbookViewId="0">
      <selection activeCell="C19" sqref="$A11:$XFD19"/>
    </sheetView>
  </sheetViews>
  <sheetFormatPr defaultColWidth="9" defaultRowHeight="13.5"/>
  <cols>
    <col min="1" max="1" width="8.125" customWidth="1"/>
    <col min="2" max="2" width="6.625" customWidth="1"/>
    <col min="3" max="3" width="20.375" customWidth="1"/>
    <col min="4" max="4" width="20.5083333333333" customWidth="1"/>
    <col min="5" max="5" width="17.775" customWidth="1"/>
    <col min="6" max="6" width="19.3083333333333" customWidth="1"/>
    <col min="7" max="7" width="24.1583333333333" customWidth="1"/>
  </cols>
  <sheetData>
    <row r="1" s="1" customFormat="1" ht="33" customHeight="1" spans="1:1">
      <c r="A1" s="2" t="s">
        <v>0</v>
      </c>
    </row>
    <row r="2" s="1" customFormat="1" ht="36" customHeight="1" spans="1:7">
      <c r="A2" s="3" t="s">
        <v>1</v>
      </c>
      <c r="B2" s="4"/>
      <c r="C2" s="4"/>
      <c r="D2" s="4"/>
      <c r="E2" s="4"/>
      <c r="F2" s="4"/>
      <c r="G2" s="4"/>
    </row>
    <row r="3" ht="27" customHeight="1" spans="1:7">
      <c r="A3" s="5" t="s">
        <v>2</v>
      </c>
      <c r="B3" s="5"/>
      <c r="C3" s="5"/>
      <c r="D3" s="5"/>
      <c r="E3" s="5"/>
      <c r="F3" s="5"/>
      <c r="G3" s="5"/>
    </row>
    <row r="4" ht="30" customHeight="1" spans="1:7">
      <c r="A4" s="6" t="s">
        <v>3</v>
      </c>
      <c r="B4" s="7"/>
      <c r="C4" s="6" t="s">
        <v>4</v>
      </c>
      <c r="D4" s="8"/>
      <c r="E4" s="8"/>
      <c r="F4" s="8"/>
      <c r="G4" s="7"/>
    </row>
    <row r="5" ht="27" customHeight="1" spans="1:7">
      <c r="A5" s="9" t="s">
        <v>5</v>
      </c>
      <c r="B5" s="9"/>
      <c r="C5" s="6" t="s">
        <v>50</v>
      </c>
      <c r="D5" s="7"/>
      <c r="E5" s="9" t="s">
        <v>7</v>
      </c>
      <c r="F5" s="6" t="s">
        <v>8</v>
      </c>
      <c r="G5" s="7"/>
    </row>
    <row r="6" ht="29" customHeight="1" spans="1:7">
      <c r="A6" s="9" t="s">
        <v>9</v>
      </c>
      <c r="B6" s="9"/>
      <c r="C6" s="9" t="s">
        <v>10</v>
      </c>
      <c r="D6" s="10">
        <f>[2]Sheet2!$E$10</f>
        <v>11921.32</v>
      </c>
      <c r="E6" s="9" t="s">
        <v>11</v>
      </c>
      <c r="F6" s="11">
        <f>D6</f>
        <v>11921.32</v>
      </c>
      <c r="G6" s="12"/>
    </row>
    <row r="7" ht="28" customHeight="1" spans="1:7">
      <c r="A7" s="9"/>
      <c r="B7" s="9"/>
      <c r="C7" s="9" t="s">
        <v>12</v>
      </c>
      <c r="D7" s="10">
        <f>D6</f>
        <v>11921.32</v>
      </c>
      <c r="E7" s="9" t="s">
        <v>12</v>
      </c>
      <c r="F7" s="11">
        <f>F6</f>
        <v>11921.32</v>
      </c>
      <c r="G7" s="12"/>
    </row>
    <row r="8" ht="29" customHeight="1" spans="1:7">
      <c r="A8" s="9"/>
      <c r="B8" s="9"/>
      <c r="C8" s="13" t="s">
        <v>13</v>
      </c>
      <c r="D8" s="14" t="s">
        <v>14</v>
      </c>
      <c r="E8" s="13" t="s">
        <v>13</v>
      </c>
      <c r="F8" s="15" t="s">
        <v>14</v>
      </c>
      <c r="G8" s="16"/>
    </row>
    <row r="9" ht="32" customHeight="1" spans="1:7">
      <c r="A9" s="17" t="s">
        <v>15</v>
      </c>
      <c r="B9" s="18" t="s">
        <v>16</v>
      </c>
      <c r="C9" s="18"/>
      <c r="D9" s="18"/>
      <c r="E9" s="18" t="s">
        <v>17</v>
      </c>
      <c r="F9" s="18"/>
      <c r="G9" s="18"/>
    </row>
    <row r="10" ht="102" customHeight="1" spans="1:7">
      <c r="A10" s="17"/>
      <c r="B10" s="19" t="s">
        <v>18</v>
      </c>
      <c r="C10" s="19"/>
      <c r="D10" s="19"/>
      <c r="E10" s="19" t="s">
        <v>18</v>
      </c>
      <c r="F10" s="19"/>
      <c r="G10" s="19"/>
    </row>
    <row r="11" ht="35" customHeight="1" spans="1:9">
      <c r="A11" s="20" t="s">
        <v>19</v>
      </c>
      <c r="B11" s="21" t="s">
        <v>20</v>
      </c>
      <c r="C11" s="21" t="s">
        <v>21</v>
      </c>
      <c r="D11" s="21" t="s">
        <v>22</v>
      </c>
      <c r="E11" s="21"/>
      <c r="F11" s="21"/>
      <c r="G11" s="22" t="s">
        <v>23</v>
      </c>
      <c r="I11" s="37"/>
    </row>
    <row r="12" ht="40" customHeight="1" spans="1:7">
      <c r="A12" s="20"/>
      <c r="B12" s="23" t="s">
        <v>24</v>
      </c>
      <c r="C12" s="24" t="s">
        <v>25</v>
      </c>
      <c r="D12" s="25" t="s">
        <v>26</v>
      </c>
      <c r="E12" s="26"/>
      <c r="F12" s="27"/>
      <c r="G12" s="28">
        <f>'[1]附件2-基础养老金'!$B$11</f>
        <v>750015</v>
      </c>
    </row>
    <row r="13" ht="40" customHeight="1" spans="1:7">
      <c r="A13" s="20"/>
      <c r="B13" s="23"/>
      <c r="C13" s="29" t="s">
        <v>27</v>
      </c>
      <c r="D13" s="30" t="s">
        <v>28</v>
      </c>
      <c r="E13" s="30"/>
      <c r="F13" s="30"/>
      <c r="G13" s="31">
        <v>1</v>
      </c>
    </row>
    <row r="14" ht="40" customHeight="1" spans="1:7">
      <c r="A14" s="20"/>
      <c r="B14" s="23"/>
      <c r="C14" s="29" t="s">
        <v>29</v>
      </c>
      <c r="D14" s="30" t="s">
        <v>30</v>
      </c>
      <c r="E14" s="30"/>
      <c r="F14" s="30"/>
      <c r="G14" s="31">
        <v>1</v>
      </c>
    </row>
    <row r="15" ht="40" customHeight="1" spans="1:7">
      <c r="A15" s="20"/>
      <c r="B15" s="23"/>
      <c r="C15" s="29" t="s">
        <v>31</v>
      </c>
      <c r="D15" s="32" t="s">
        <v>46</v>
      </c>
      <c r="E15" s="32"/>
      <c r="F15" s="32"/>
      <c r="G15" s="33">
        <v>98</v>
      </c>
    </row>
    <row r="16" ht="40" customHeight="1" spans="1:7">
      <c r="A16" s="20"/>
      <c r="B16" s="23"/>
      <c r="C16" s="29"/>
      <c r="D16" s="30" t="s">
        <v>47</v>
      </c>
      <c r="E16" s="30"/>
      <c r="F16" s="30"/>
      <c r="G16" s="33">
        <v>103</v>
      </c>
    </row>
    <row r="17" ht="42" customHeight="1" spans="1:7">
      <c r="A17" s="20"/>
      <c r="B17" s="34" t="s">
        <v>34</v>
      </c>
      <c r="C17" s="29" t="s">
        <v>35</v>
      </c>
      <c r="D17" s="30" t="s">
        <v>36</v>
      </c>
      <c r="E17" s="30"/>
      <c r="F17" s="30"/>
      <c r="G17" s="22" t="s">
        <v>37</v>
      </c>
    </row>
    <row r="18" ht="40" customHeight="1" spans="1:7">
      <c r="A18" s="20"/>
      <c r="B18" s="35"/>
      <c r="C18" s="29" t="s">
        <v>38</v>
      </c>
      <c r="D18" s="25" t="s">
        <v>39</v>
      </c>
      <c r="E18" s="26"/>
      <c r="F18" s="27"/>
      <c r="G18" s="33" t="s">
        <v>40</v>
      </c>
    </row>
    <row r="19" ht="60" customHeight="1" spans="1:7">
      <c r="A19" s="20"/>
      <c r="B19" s="29" t="s">
        <v>41</v>
      </c>
      <c r="C19" s="29" t="s">
        <v>42</v>
      </c>
      <c r="D19" s="30" t="s">
        <v>43</v>
      </c>
      <c r="E19" s="30"/>
      <c r="F19" s="30"/>
      <c r="G19" s="36" t="s">
        <v>44</v>
      </c>
    </row>
    <row r="20" ht="14.4" customHeight="1"/>
    <row r="21" ht="14.4" customHeight="1"/>
    <row r="22" ht="14.4" customHeight="1"/>
    <row r="23" ht="14.4" customHeight="1"/>
    <row r="24" ht="14.4" customHeight="1"/>
    <row r="25" ht="14.4" customHeight="1"/>
    <row r="26" ht="14.4" customHeight="1"/>
    <row r="27" ht="14.4" customHeight="1"/>
    <row r="28" ht="14.4" customHeight="1"/>
    <row r="29" ht="14.4" customHeight="1"/>
    <row r="30" ht="14.4" customHeight="1"/>
    <row r="31" ht="14.4" customHeight="1"/>
    <row r="32" ht="14.4" customHeight="1"/>
    <row r="33" ht="14.4" customHeight="1"/>
    <row r="34" ht="14.4" customHeight="1"/>
    <row r="35" ht="14.4" customHeight="1"/>
    <row r="36" ht="14.4" customHeight="1"/>
    <row r="37" ht="14.4" customHeight="1"/>
    <row r="38" ht="14.4" customHeight="1"/>
    <row r="39" ht="14.4" customHeight="1"/>
    <row r="40" ht="14.4" customHeight="1"/>
    <row r="41" ht="14.4" customHeight="1"/>
    <row r="42" ht="14.4" customHeight="1"/>
    <row r="43" ht="14.4" customHeight="1"/>
    <row r="44" ht="14.4" customHeight="1"/>
  </sheetData>
  <mergeCells count="29">
    <mergeCell ref="A2:G2"/>
    <mergeCell ref="A3:G3"/>
    <mergeCell ref="A4:B4"/>
    <mergeCell ref="C4:G4"/>
    <mergeCell ref="A5:B5"/>
    <mergeCell ref="C5:D5"/>
    <mergeCell ref="F5:G5"/>
    <mergeCell ref="F6:G6"/>
    <mergeCell ref="F7:G7"/>
    <mergeCell ref="F8:G8"/>
    <mergeCell ref="B9:D9"/>
    <mergeCell ref="E9:G9"/>
    <mergeCell ref="B10:D10"/>
    <mergeCell ref="E10:G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A9:A10"/>
    <mergeCell ref="A11:A19"/>
    <mergeCell ref="B12:B16"/>
    <mergeCell ref="B17:B18"/>
    <mergeCell ref="C15:C16"/>
    <mergeCell ref="A6:B8"/>
  </mergeCells>
  <pageMargins left="0.7" right="0.7" top="0.75" bottom="0.75" header="0.3" footer="0.3"/>
  <pageSetup paperSize="9" scale="8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4"/>
  <sheetViews>
    <sheetView workbookViewId="0">
      <selection activeCell="C19" sqref="$A11:$XFD19"/>
    </sheetView>
  </sheetViews>
  <sheetFormatPr defaultColWidth="9" defaultRowHeight="13.5"/>
  <cols>
    <col min="1" max="1" width="8.125" customWidth="1"/>
    <col min="2" max="2" width="6.625" customWidth="1"/>
    <col min="3" max="3" width="20.375" customWidth="1"/>
    <col min="4" max="4" width="20.5083333333333" customWidth="1"/>
    <col min="5" max="5" width="17.775" customWidth="1"/>
    <col min="6" max="6" width="19.3083333333333" customWidth="1"/>
    <col min="7" max="7" width="24.1583333333333" customWidth="1"/>
  </cols>
  <sheetData>
    <row r="1" s="1" customFormat="1" ht="33" customHeight="1" spans="1:1">
      <c r="A1" s="2" t="s">
        <v>0</v>
      </c>
    </row>
    <row r="2" s="1" customFormat="1" ht="36" customHeight="1" spans="1:7">
      <c r="A2" s="3" t="s">
        <v>1</v>
      </c>
      <c r="B2" s="4"/>
      <c r="C2" s="4"/>
      <c r="D2" s="4"/>
      <c r="E2" s="4"/>
      <c r="F2" s="4"/>
      <c r="G2" s="4"/>
    </row>
    <row r="3" ht="27" customHeight="1" spans="1:7">
      <c r="A3" s="5" t="s">
        <v>2</v>
      </c>
      <c r="B3" s="5"/>
      <c r="C3" s="5"/>
      <c r="D3" s="5"/>
      <c r="E3" s="5"/>
      <c r="F3" s="5"/>
      <c r="G3" s="5"/>
    </row>
    <row r="4" ht="30" customHeight="1" spans="1:7">
      <c r="A4" s="6" t="s">
        <v>3</v>
      </c>
      <c r="B4" s="7"/>
      <c r="C4" s="6" t="s">
        <v>4</v>
      </c>
      <c r="D4" s="8"/>
      <c r="E4" s="8"/>
      <c r="F4" s="8"/>
      <c r="G4" s="7"/>
    </row>
    <row r="5" ht="27" customHeight="1" spans="1:7">
      <c r="A5" s="9" t="s">
        <v>5</v>
      </c>
      <c r="B5" s="9"/>
      <c r="C5" s="6" t="s">
        <v>51</v>
      </c>
      <c r="D5" s="7"/>
      <c r="E5" s="9" t="s">
        <v>7</v>
      </c>
      <c r="F5" s="6" t="s">
        <v>8</v>
      </c>
      <c r="G5" s="7"/>
    </row>
    <row r="6" ht="29" customHeight="1" spans="1:7">
      <c r="A6" s="9" t="s">
        <v>9</v>
      </c>
      <c r="B6" s="9"/>
      <c r="C6" s="9" t="s">
        <v>10</v>
      </c>
      <c r="D6" s="10">
        <f>[2]Sheet2!$E$11</f>
        <v>14059.62</v>
      </c>
      <c r="E6" s="9" t="s">
        <v>11</v>
      </c>
      <c r="F6" s="11">
        <f>D6</f>
        <v>14059.62</v>
      </c>
      <c r="G6" s="12"/>
    </row>
    <row r="7" ht="28" customHeight="1" spans="1:7">
      <c r="A7" s="9"/>
      <c r="B7" s="9"/>
      <c r="C7" s="9" t="s">
        <v>12</v>
      </c>
      <c r="D7" s="10">
        <f>D6</f>
        <v>14059.62</v>
      </c>
      <c r="E7" s="9" t="s">
        <v>12</v>
      </c>
      <c r="F7" s="11">
        <f>F6</f>
        <v>14059.62</v>
      </c>
      <c r="G7" s="12"/>
    </row>
    <row r="8" ht="29" customHeight="1" spans="1:7">
      <c r="A8" s="9"/>
      <c r="B8" s="9"/>
      <c r="C8" s="13" t="s">
        <v>13</v>
      </c>
      <c r="D8" s="14" t="s">
        <v>14</v>
      </c>
      <c r="E8" s="13" t="s">
        <v>13</v>
      </c>
      <c r="F8" s="15" t="s">
        <v>14</v>
      </c>
      <c r="G8" s="16"/>
    </row>
    <row r="9" ht="32" customHeight="1" spans="1:7">
      <c r="A9" s="17" t="s">
        <v>15</v>
      </c>
      <c r="B9" s="18" t="s">
        <v>16</v>
      </c>
      <c r="C9" s="18"/>
      <c r="D9" s="18"/>
      <c r="E9" s="18" t="s">
        <v>17</v>
      </c>
      <c r="F9" s="18"/>
      <c r="G9" s="18"/>
    </row>
    <row r="10" ht="108" customHeight="1" spans="1:7">
      <c r="A10" s="17"/>
      <c r="B10" s="19" t="s">
        <v>18</v>
      </c>
      <c r="C10" s="19"/>
      <c r="D10" s="19"/>
      <c r="E10" s="19" t="s">
        <v>18</v>
      </c>
      <c r="F10" s="19"/>
      <c r="G10" s="19"/>
    </row>
    <row r="11" ht="35" customHeight="1" spans="1:9">
      <c r="A11" s="20" t="s">
        <v>19</v>
      </c>
      <c r="B11" s="21" t="s">
        <v>20</v>
      </c>
      <c r="C11" s="21" t="s">
        <v>21</v>
      </c>
      <c r="D11" s="21" t="s">
        <v>22</v>
      </c>
      <c r="E11" s="21"/>
      <c r="F11" s="21"/>
      <c r="G11" s="22" t="s">
        <v>23</v>
      </c>
      <c r="I11" s="37"/>
    </row>
    <row r="12" ht="40" customHeight="1" spans="1:7">
      <c r="A12" s="20"/>
      <c r="B12" s="23" t="s">
        <v>24</v>
      </c>
      <c r="C12" s="24" t="s">
        <v>25</v>
      </c>
      <c r="D12" s="25" t="s">
        <v>26</v>
      </c>
      <c r="E12" s="26"/>
      <c r="F12" s="27"/>
      <c r="G12" s="28">
        <v>982936</v>
      </c>
    </row>
    <row r="13" ht="40" customHeight="1" spans="1:7">
      <c r="A13" s="20"/>
      <c r="B13" s="23"/>
      <c r="C13" s="29" t="s">
        <v>27</v>
      </c>
      <c r="D13" s="30" t="s">
        <v>28</v>
      </c>
      <c r="E13" s="30"/>
      <c r="F13" s="30"/>
      <c r="G13" s="31">
        <v>1</v>
      </c>
    </row>
    <row r="14" ht="40" customHeight="1" spans="1:7">
      <c r="A14" s="20"/>
      <c r="B14" s="23"/>
      <c r="C14" s="29" t="s">
        <v>29</v>
      </c>
      <c r="D14" s="30" t="s">
        <v>30</v>
      </c>
      <c r="E14" s="30"/>
      <c r="F14" s="30"/>
      <c r="G14" s="31">
        <v>1</v>
      </c>
    </row>
    <row r="15" ht="40" customHeight="1" spans="1:7">
      <c r="A15" s="20"/>
      <c r="B15" s="23"/>
      <c r="C15" s="29" t="s">
        <v>31</v>
      </c>
      <c r="D15" s="32" t="s">
        <v>46</v>
      </c>
      <c r="E15" s="32"/>
      <c r="F15" s="32"/>
      <c r="G15" s="33">
        <v>98</v>
      </c>
    </row>
    <row r="16" ht="40" customHeight="1" spans="1:7">
      <c r="A16" s="20"/>
      <c r="B16" s="23"/>
      <c r="C16" s="29"/>
      <c r="D16" s="30" t="s">
        <v>47</v>
      </c>
      <c r="E16" s="30"/>
      <c r="F16" s="30"/>
      <c r="G16" s="33">
        <v>103</v>
      </c>
    </row>
    <row r="17" ht="42" customHeight="1" spans="1:7">
      <c r="A17" s="20"/>
      <c r="B17" s="34" t="s">
        <v>34</v>
      </c>
      <c r="C17" s="29" t="s">
        <v>35</v>
      </c>
      <c r="D17" s="30" t="s">
        <v>36</v>
      </c>
      <c r="E17" s="30"/>
      <c r="F17" s="30"/>
      <c r="G17" s="22" t="s">
        <v>37</v>
      </c>
    </row>
    <row r="18" ht="40" customHeight="1" spans="1:7">
      <c r="A18" s="20"/>
      <c r="B18" s="35"/>
      <c r="C18" s="29" t="s">
        <v>38</v>
      </c>
      <c r="D18" s="25" t="s">
        <v>39</v>
      </c>
      <c r="E18" s="26"/>
      <c r="F18" s="27"/>
      <c r="G18" s="33" t="s">
        <v>40</v>
      </c>
    </row>
    <row r="19" ht="60" customHeight="1" spans="1:7">
      <c r="A19" s="20"/>
      <c r="B19" s="29" t="s">
        <v>41</v>
      </c>
      <c r="C19" s="29" t="s">
        <v>42</v>
      </c>
      <c r="D19" s="30" t="s">
        <v>43</v>
      </c>
      <c r="E19" s="30"/>
      <c r="F19" s="30"/>
      <c r="G19" s="36" t="s">
        <v>44</v>
      </c>
    </row>
    <row r="20" ht="14.4" customHeight="1"/>
    <row r="21" ht="14.4" customHeight="1"/>
    <row r="22" ht="14.4" customHeight="1"/>
    <row r="23" ht="14.4" customHeight="1"/>
    <row r="24" ht="14.4" customHeight="1"/>
    <row r="25" ht="14.4" customHeight="1"/>
    <row r="26" ht="14.4" customHeight="1"/>
    <row r="27" ht="14.4" customHeight="1"/>
    <row r="28" ht="14.4" customHeight="1"/>
    <row r="29" ht="14.4" customHeight="1"/>
    <row r="30" ht="14.4" customHeight="1"/>
    <row r="31" ht="14.4" customHeight="1"/>
    <row r="32" ht="14.4" customHeight="1"/>
    <row r="33" ht="14.4" customHeight="1"/>
    <row r="34" ht="14.4" customHeight="1"/>
    <row r="35" ht="14.4" customHeight="1"/>
    <row r="36" ht="14.4" customHeight="1"/>
    <row r="37" ht="14.4" customHeight="1"/>
    <row r="38" ht="14.4" customHeight="1"/>
    <row r="39" ht="14.4" customHeight="1"/>
    <row r="40" ht="14.4" customHeight="1"/>
    <row r="41" ht="14.4" customHeight="1"/>
    <row r="42" ht="14.4" customHeight="1"/>
    <row r="43" ht="14.4" customHeight="1"/>
    <row r="44" ht="14.4" customHeight="1"/>
  </sheetData>
  <mergeCells count="29">
    <mergeCell ref="A2:G2"/>
    <mergeCell ref="A3:G3"/>
    <mergeCell ref="A4:B4"/>
    <mergeCell ref="C4:G4"/>
    <mergeCell ref="A5:B5"/>
    <mergeCell ref="C5:D5"/>
    <mergeCell ref="F5:G5"/>
    <mergeCell ref="F6:G6"/>
    <mergeCell ref="F7:G7"/>
    <mergeCell ref="F8:G8"/>
    <mergeCell ref="B9:D9"/>
    <mergeCell ref="E9:G9"/>
    <mergeCell ref="B10:D10"/>
    <mergeCell ref="E10:G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A9:A10"/>
    <mergeCell ref="A11:A19"/>
    <mergeCell ref="B12:B16"/>
    <mergeCell ref="B17:B18"/>
    <mergeCell ref="C15:C16"/>
    <mergeCell ref="A6:B8"/>
  </mergeCells>
  <pageMargins left="0.7" right="0.7" top="0.75" bottom="0.75" header="0.3" footer="0.3"/>
  <pageSetup paperSize="9" scale="87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4"/>
  <sheetViews>
    <sheetView workbookViewId="0">
      <selection activeCell="C19" sqref="$A11:$XFD19"/>
    </sheetView>
  </sheetViews>
  <sheetFormatPr defaultColWidth="9" defaultRowHeight="13.5"/>
  <cols>
    <col min="1" max="1" width="8.125" customWidth="1"/>
    <col min="2" max="2" width="6.625" customWidth="1"/>
    <col min="3" max="3" width="20.375" customWidth="1"/>
    <col min="4" max="4" width="20.5083333333333" customWidth="1"/>
    <col min="5" max="5" width="17.775" customWidth="1"/>
    <col min="6" max="6" width="19.3083333333333" customWidth="1"/>
    <col min="7" max="7" width="24.1583333333333" customWidth="1"/>
  </cols>
  <sheetData>
    <row r="1" s="1" customFormat="1" ht="33" customHeight="1" spans="1:1">
      <c r="A1" s="2" t="s">
        <v>0</v>
      </c>
    </row>
    <row r="2" s="1" customFormat="1" ht="36" customHeight="1" spans="1:7">
      <c r="A2" s="3" t="s">
        <v>1</v>
      </c>
      <c r="B2" s="4"/>
      <c r="C2" s="4"/>
      <c r="D2" s="4"/>
      <c r="E2" s="4"/>
      <c r="F2" s="4"/>
      <c r="G2" s="4"/>
    </row>
    <row r="3" ht="27" customHeight="1" spans="1:7">
      <c r="A3" s="5" t="s">
        <v>2</v>
      </c>
      <c r="B3" s="5"/>
      <c r="C3" s="5"/>
      <c r="D3" s="5"/>
      <c r="E3" s="5"/>
      <c r="F3" s="5"/>
      <c r="G3" s="5"/>
    </row>
    <row r="4" ht="30" customHeight="1" spans="1:7">
      <c r="A4" s="6" t="s">
        <v>3</v>
      </c>
      <c r="B4" s="7"/>
      <c r="C4" s="6" t="s">
        <v>4</v>
      </c>
      <c r="D4" s="8"/>
      <c r="E4" s="8"/>
      <c r="F4" s="8"/>
      <c r="G4" s="7"/>
    </row>
    <row r="5" ht="27" customHeight="1" spans="1:7">
      <c r="A5" s="9" t="s">
        <v>5</v>
      </c>
      <c r="B5" s="9"/>
      <c r="C5" s="6" t="s">
        <v>52</v>
      </c>
      <c r="D5" s="7"/>
      <c r="E5" s="9" t="s">
        <v>7</v>
      </c>
      <c r="F5" s="6" t="s">
        <v>8</v>
      </c>
      <c r="G5" s="7"/>
    </row>
    <row r="6" ht="29" customHeight="1" spans="1:7">
      <c r="A6" s="9" t="s">
        <v>9</v>
      </c>
      <c r="B6" s="9"/>
      <c r="C6" s="9" t="s">
        <v>10</v>
      </c>
      <c r="D6" s="10">
        <f>[2]Sheet2!$E$12</f>
        <v>5155.88</v>
      </c>
      <c r="E6" s="9" t="s">
        <v>11</v>
      </c>
      <c r="F6" s="11">
        <f>D6</f>
        <v>5155.88</v>
      </c>
      <c r="G6" s="12"/>
    </row>
    <row r="7" ht="28" customHeight="1" spans="1:7">
      <c r="A7" s="9"/>
      <c r="B7" s="9"/>
      <c r="C7" s="9" t="s">
        <v>12</v>
      </c>
      <c r="D7" s="10">
        <f>D6</f>
        <v>5155.88</v>
      </c>
      <c r="E7" s="9" t="s">
        <v>12</v>
      </c>
      <c r="F7" s="11">
        <f>F6</f>
        <v>5155.88</v>
      </c>
      <c r="G7" s="12"/>
    </row>
    <row r="8" ht="29" customHeight="1" spans="1:7">
      <c r="A8" s="9"/>
      <c r="B8" s="9"/>
      <c r="C8" s="13" t="s">
        <v>13</v>
      </c>
      <c r="D8" s="14" t="s">
        <v>14</v>
      </c>
      <c r="E8" s="13" t="s">
        <v>13</v>
      </c>
      <c r="F8" s="15" t="s">
        <v>14</v>
      </c>
      <c r="G8" s="16"/>
    </row>
    <row r="9" ht="32" customHeight="1" spans="1:7">
      <c r="A9" s="17" t="s">
        <v>15</v>
      </c>
      <c r="B9" s="18" t="s">
        <v>16</v>
      </c>
      <c r="C9" s="18"/>
      <c r="D9" s="18"/>
      <c r="E9" s="18" t="s">
        <v>17</v>
      </c>
      <c r="F9" s="18"/>
      <c r="G9" s="18"/>
    </row>
    <row r="10" ht="96" customHeight="1" spans="1:7">
      <c r="A10" s="17"/>
      <c r="B10" s="19" t="s">
        <v>18</v>
      </c>
      <c r="C10" s="19"/>
      <c r="D10" s="19"/>
      <c r="E10" s="19" t="s">
        <v>18</v>
      </c>
      <c r="F10" s="19"/>
      <c r="G10" s="19"/>
    </row>
    <row r="11" ht="35" customHeight="1" spans="1:9">
      <c r="A11" s="20" t="s">
        <v>19</v>
      </c>
      <c r="B11" s="21" t="s">
        <v>20</v>
      </c>
      <c r="C11" s="21" t="s">
        <v>21</v>
      </c>
      <c r="D11" s="21" t="s">
        <v>22</v>
      </c>
      <c r="E11" s="21"/>
      <c r="F11" s="21"/>
      <c r="G11" s="22" t="s">
        <v>23</v>
      </c>
      <c r="I11" s="37"/>
    </row>
    <row r="12" ht="40" customHeight="1" spans="1:7">
      <c r="A12" s="20"/>
      <c r="B12" s="23" t="s">
        <v>24</v>
      </c>
      <c r="C12" s="24" t="s">
        <v>25</v>
      </c>
      <c r="D12" s="25" t="s">
        <v>26</v>
      </c>
      <c r="E12" s="26"/>
      <c r="F12" s="27"/>
      <c r="G12" s="28">
        <f>'[1]附件2-基础养老金'!$B$13</f>
        <v>317699</v>
      </c>
    </row>
    <row r="13" ht="40" customHeight="1" spans="1:7">
      <c r="A13" s="20"/>
      <c r="B13" s="23"/>
      <c r="C13" s="29" t="s">
        <v>27</v>
      </c>
      <c r="D13" s="30" t="s">
        <v>28</v>
      </c>
      <c r="E13" s="30"/>
      <c r="F13" s="30"/>
      <c r="G13" s="31">
        <v>1</v>
      </c>
    </row>
    <row r="14" ht="40" customHeight="1" spans="1:7">
      <c r="A14" s="20"/>
      <c r="B14" s="23"/>
      <c r="C14" s="29" t="s">
        <v>29</v>
      </c>
      <c r="D14" s="30" t="s">
        <v>30</v>
      </c>
      <c r="E14" s="30"/>
      <c r="F14" s="30"/>
      <c r="G14" s="31">
        <v>1</v>
      </c>
    </row>
    <row r="15" ht="40" customHeight="1" spans="1:7">
      <c r="A15" s="20"/>
      <c r="B15" s="23"/>
      <c r="C15" s="29" t="s">
        <v>31</v>
      </c>
      <c r="D15" s="32" t="s">
        <v>46</v>
      </c>
      <c r="E15" s="32"/>
      <c r="F15" s="32"/>
      <c r="G15" s="33">
        <v>98</v>
      </c>
    </row>
    <row r="16" ht="40" customHeight="1" spans="1:7">
      <c r="A16" s="20"/>
      <c r="B16" s="23"/>
      <c r="C16" s="29"/>
      <c r="D16" s="30" t="s">
        <v>47</v>
      </c>
      <c r="E16" s="30"/>
      <c r="F16" s="30"/>
      <c r="G16" s="33">
        <v>103</v>
      </c>
    </row>
    <row r="17" ht="42" customHeight="1" spans="1:7">
      <c r="A17" s="20"/>
      <c r="B17" s="34" t="s">
        <v>34</v>
      </c>
      <c r="C17" s="29" t="s">
        <v>35</v>
      </c>
      <c r="D17" s="30" t="s">
        <v>36</v>
      </c>
      <c r="E17" s="30"/>
      <c r="F17" s="30"/>
      <c r="G17" s="22" t="s">
        <v>37</v>
      </c>
    </row>
    <row r="18" ht="40" customHeight="1" spans="1:7">
      <c r="A18" s="20"/>
      <c r="B18" s="35"/>
      <c r="C18" s="29" t="s">
        <v>38</v>
      </c>
      <c r="D18" s="25" t="s">
        <v>39</v>
      </c>
      <c r="E18" s="26"/>
      <c r="F18" s="27"/>
      <c r="G18" s="33" t="s">
        <v>40</v>
      </c>
    </row>
    <row r="19" ht="60" customHeight="1" spans="1:7">
      <c r="A19" s="20"/>
      <c r="B19" s="29" t="s">
        <v>41</v>
      </c>
      <c r="C19" s="29" t="s">
        <v>42</v>
      </c>
      <c r="D19" s="30" t="s">
        <v>43</v>
      </c>
      <c r="E19" s="30"/>
      <c r="F19" s="30"/>
      <c r="G19" s="36" t="s">
        <v>44</v>
      </c>
    </row>
    <row r="20" ht="14.4" customHeight="1"/>
    <row r="21" ht="14.4" customHeight="1"/>
    <row r="22" ht="14.4" customHeight="1"/>
    <row r="23" ht="14.4" customHeight="1"/>
    <row r="24" ht="14.4" customHeight="1"/>
    <row r="25" ht="14.4" customHeight="1"/>
    <row r="26" ht="14.4" customHeight="1"/>
    <row r="27" ht="14.4" customHeight="1"/>
    <row r="28" ht="14.4" customHeight="1"/>
    <row r="29" ht="14.4" customHeight="1"/>
    <row r="30" ht="14.4" customHeight="1"/>
    <row r="31" ht="14.4" customHeight="1"/>
    <row r="32" ht="14.4" customHeight="1"/>
    <row r="33" ht="14.4" customHeight="1"/>
    <row r="34" ht="14.4" customHeight="1"/>
    <row r="35" ht="14.4" customHeight="1"/>
    <row r="36" ht="14.4" customHeight="1"/>
    <row r="37" ht="14.4" customHeight="1"/>
    <row r="38" ht="14.4" customHeight="1"/>
    <row r="39" ht="14.4" customHeight="1"/>
    <row r="40" ht="14.4" customHeight="1"/>
    <row r="41" ht="14.4" customHeight="1"/>
    <row r="42" ht="14.4" customHeight="1"/>
    <row r="43" ht="14.4" customHeight="1"/>
    <row r="44" ht="14.4" customHeight="1"/>
  </sheetData>
  <mergeCells count="29">
    <mergeCell ref="A2:G2"/>
    <mergeCell ref="A3:G3"/>
    <mergeCell ref="A4:B4"/>
    <mergeCell ref="C4:G4"/>
    <mergeCell ref="A5:B5"/>
    <mergeCell ref="C5:D5"/>
    <mergeCell ref="F5:G5"/>
    <mergeCell ref="F6:G6"/>
    <mergeCell ref="F7:G7"/>
    <mergeCell ref="F8:G8"/>
    <mergeCell ref="B9:D9"/>
    <mergeCell ref="E9:G9"/>
    <mergeCell ref="B10:D10"/>
    <mergeCell ref="E10:G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A9:A10"/>
    <mergeCell ref="A11:A19"/>
    <mergeCell ref="B12:B16"/>
    <mergeCell ref="B17:B18"/>
    <mergeCell ref="C15:C16"/>
    <mergeCell ref="A6:B8"/>
  </mergeCells>
  <pageMargins left="0.7" right="0.7" top="0.75" bottom="0.75" header="0.3" footer="0.3"/>
  <pageSetup paperSize="9" scale="8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4"/>
  <sheetViews>
    <sheetView workbookViewId="0">
      <selection activeCell="C19" sqref="$A11:$XFD19"/>
    </sheetView>
  </sheetViews>
  <sheetFormatPr defaultColWidth="9" defaultRowHeight="13.5"/>
  <cols>
    <col min="1" max="1" width="8.125" customWidth="1"/>
    <col min="2" max="2" width="6.625" customWidth="1"/>
    <col min="3" max="3" width="20.375" customWidth="1"/>
    <col min="4" max="4" width="20.5083333333333" customWidth="1"/>
    <col min="5" max="5" width="17.775" customWidth="1"/>
    <col min="6" max="6" width="19.3083333333333" customWidth="1"/>
    <col min="7" max="7" width="24.1583333333333" customWidth="1"/>
  </cols>
  <sheetData>
    <row r="1" s="1" customFormat="1" ht="33" customHeight="1" spans="1:1">
      <c r="A1" s="2" t="s">
        <v>0</v>
      </c>
    </row>
    <row r="2" s="1" customFormat="1" ht="36" customHeight="1" spans="1:7">
      <c r="A2" s="3" t="s">
        <v>1</v>
      </c>
      <c r="B2" s="4"/>
      <c r="C2" s="4"/>
      <c r="D2" s="4"/>
      <c r="E2" s="4"/>
      <c r="F2" s="4"/>
      <c r="G2" s="4"/>
    </row>
    <row r="3" ht="27" customHeight="1" spans="1:7">
      <c r="A3" s="5" t="s">
        <v>2</v>
      </c>
      <c r="B3" s="5"/>
      <c r="C3" s="5"/>
      <c r="D3" s="5"/>
      <c r="E3" s="5"/>
      <c r="F3" s="5"/>
      <c r="G3" s="5"/>
    </row>
    <row r="4" ht="30" customHeight="1" spans="1:7">
      <c r="A4" s="6" t="s">
        <v>3</v>
      </c>
      <c r="B4" s="7"/>
      <c r="C4" s="6" t="s">
        <v>4</v>
      </c>
      <c r="D4" s="8"/>
      <c r="E4" s="8"/>
      <c r="F4" s="8"/>
      <c r="G4" s="7"/>
    </row>
    <row r="5" ht="27" customHeight="1" spans="1:7">
      <c r="A5" s="9" t="s">
        <v>5</v>
      </c>
      <c r="B5" s="9"/>
      <c r="C5" s="6" t="s">
        <v>53</v>
      </c>
      <c r="D5" s="7"/>
      <c r="E5" s="9" t="s">
        <v>7</v>
      </c>
      <c r="F5" s="6" t="s">
        <v>8</v>
      </c>
      <c r="G5" s="7"/>
    </row>
    <row r="6" ht="29" customHeight="1" spans="1:7">
      <c r="A6" s="9" t="s">
        <v>9</v>
      </c>
      <c r="B6" s="9"/>
      <c r="C6" s="9" t="s">
        <v>10</v>
      </c>
      <c r="D6" s="10">
        <f>[2]Sheet2!$E$13</f>
        <v>10956.94</v>
      </c>
      <c r="E6" s="9" t="s">
        <v>11</v>
      </c>
      <c r="F6" s="11">
        <f>D6</f>
        <v>10956.94</v>
      </c>
      <c r="G6" s="12"/>
    </row>
    <row r="7" ht="28" customHeight="1" spans="1:7">
      <c r="A7" s="9"/>
      <c r="B7" s="9"/>
      <c r="C7" s="9" t="s">
        <v>12</v>
      </c>
      <c r="D7" s="10">
        <f>D6</f>
        <v>10956.94</v>
      </c>
      <c r="E7" s="9" t="s">
        <v>12</v>
      </c>
      <c r="F7" s="11">
        <f>F6</f>
        <v>10956.94</v>
      </c>
      <c r="G7" s="12"/>
    </row>
    <row r="8" ht="29" customHeight="1" spans="1:7">
      <c r="A8" s="9"/>
      <c r="B8" s="9"/>
      <c r="C8" s="13" t="s">
        <v>13</v>
      </c>
      <c r="D8" s="14" t="s">
        <v>14</v>
      </c>
      <c r="E8" s="13" t="s">
        <v>13</v>
      </c>
      <c r="F8" s="15" t="s">
        <v>14</v>
      </c>
      <c r="G8" s="16"/>
    </row>
    <row r="9" ht="32" customHeight="1" spans="1:7">
      <c r="A9" s="17" t="s">
        <v>15</v>
      </c>
      <c r="B9" s="18" t="s">
        <v>16</v>
      </c>
      <c r="C9" s="18"/>
      <c r="D9" s="18"/>
      <c r="E9" s="18" t="s">
        <v>17</v>
      </c>
      <c r="F9" s="18"/>
      <c r="G9" s="18"/>
    </row>
    <row r="10" ht="110" customHeight="1" spans="1:7">
      <c r="A10" s="17"/>
      <c r="B10" s="19" t="s">
        <v>18</v>
      </c>
      <c r="C10" s="19"/>
      <c r="D10" s="19"/>
      <c r="E10" s="19" t="s">
        <v>18</v>
      </c>
      <c r="F10" s="19"/>
      <c r="G10" s="19"/>
    </row>
    <row r="11" ht="35" customHeight="1" spans="1:9">
      <c r="A11" s="20" t="s">
        <v>19</v>
      </c>
      <c r="B11" s="21" t="s">
        <v>20</v>
      </c>
      <c r="C11" s="21" t="s">
        <v>21</v>
      </c>
      <c r="D11" s="21" t="s">
        <v>22</v>
      </c>
      <c r="E11" s="21"/>
      <c r="F11" s="21"/>
      <c r="G11" s="22" t="s">
        <v>23</v>
      </c>
      <c r="I11" s="37"/>
    </row>
    <row r="12" ht="40" customHeight="1" spans="1:7">
      <c r="A12" s="20"/>
      <c r="B12" s="23" t="s">
        <v>24</v>
      </c>
      <c r="C12" s="24" t="s">
        <v>25</v>
      </c>
      <c r="D12" s="25" t="s">
        <v>26</v>
      </c>
      <c r="E12" s="26"/>
      <c r="F12" s="27"/>
      <c r="G12" s="28">
        <f>'[1]附件2-基础养老金'!$B$14</f>
        <v>701962</v>
      </c>
    </row>
    <row r="13" ht="40" customHeight="1" spans="1:7">
      <c r="A13" s="20"/>
      <c r="B13" s="23"/>
      <c r="C13" s="29" t="s">
        <v>27</v>
      </c>
      <c r="D13" s="30" t="s">
        <v>28</v>
      </c>
      <c r="E13" s="30"/>
      <c r="F13" s="30"/>
      <c r="G13" s="31">
        <v>1</v>
      </c>
    </row>
    <row r="14" ht="40" customHeight="1" spans="1:7">
      <c r="A14" s="20"/>
      <c r="B14" s="23"/>
      <c r="C14" s="29" t="s">
        <v>29</v>
      </c>
      <c r="D14" s="30" t="s">
        <v>30</v>
      </c>
      <c r="E14" s="30"/>
      <c r="F14" s="30"/>
      <c r="G14" s="31">
        <v>1</v>
      </c>
    </row>
    <row r="15" ht="40" customHeight="1" spans="1:7">
      <c r="A15" s="20"/>
      <c r="B15" s="23"/>
      <c r="C15" s="29" t="s">
        <v>31</v>
      </c>
      <c r="D15" s="32" t="s">
        <v>46</v>
      </c>
      <c r="E15" s="32"/>
      <c r="F15" s="32"/>
      <c r="G15" s="33">
        <v>98</v>
      </c>
    </row>
    <row r="16" ht="40" customHeight="1" spans="1:7">
      <c r="A16" s="20"/>
      <c r="B16" s="23"/>
      <c r="C16" s="29"/>
      <c r="D16" s="30" t="s">
        <v>47</v>
      </c>
      <c r="E16" s="30"/>
      <c r="F16" s="30"/>
      <c r="G16" s="33">
        <v>103</v>
      </c>
    </row>
    <row r="17" ht="42" customHeight="1" spans="1:7">
      <c r="A17" s="20"/>
      <c r="B17" s="34" t="s">
        <v>34</v>
      </c>
      <c r="C17" s="29" t="s">
        <v>35</v>
      </c>
      <c r="D17" s="30" t="s">
        <v>36</v>
      </c>
      <c r="E17" s="30"/>
      <c r="F17" s="30"/>
      <c r="G17" s="22" t="s">
        <v>37</v>
      </c>
    </row>
    <row r="18" ht="40" customHeight="1" spans="1:7">
      <c r="A18" s="20"/>
      <c r="B18" s="35"/>
      <c r="C18" s="29" t="s">
        <v>38</v>
      </c>
      <c r="D18" s="25" t="s">
        <v>39</v>
      </c>
      <c r="E18" s="26"/>
      <c r="F18" s="27"/>
      <c r="G18" s="33" t="s">
        <v>40</v>
      </c>
    </row>
    <row r="19" ht="60" customHeight="1" spans="1:7">
      <c r="A19" s="20"/>
      <c r="B19" s="29" t="s">
        <v>41</v>
      </c>
      <c r="C19" s="29" t="s">
        <v>42</v>
      </c>
      <c r="D19" s="30" t="s">
        <v>43</v>
      </c>
      <c r="E19" s="30"/>
      <c r="F19" s="30"/>
      <c r="G19" s="36" t="s">
        <v>44</v>
      </c>
    </row>
    <row r="20" ht="14.4" customHeight="1"/>
    <row r="21" ht="14.4" customHeight="1"/>
    <row r="22" ht="14.4" customHeight="1"/>
    <row r="23" ht="14.4" customHeight="1"/>
    <row r="24" ht="14.4" customHeight="1"/>
    <row r="25" ht="14.4" customHeight="1"/>
    <row r="26" ht="14.4" customHeight="1"/>
    <row r="27" ht="14.4" customHeight="1"/>
    <row r="28" ht="14.4" customHeight="1"/>
    <row r="29" ht="14.4" customHeight="1"/>
    <row r="30" ht="14.4" customHeight="1"/>
    <row r="31" ht="14.4" customHeight="1"/>
    <row r="32" ht="14.4" customHeight="1"/>
    <row r="33" ht="14.4" customHeight="1"/>
    <row r="34" ht="14.4" customHeight="1"/>
    <row r="35" ht="14.4" customHeight="1"/>
    <row r="36" ht="14.4" customHeight="1"/>
    <row r="37" ht="14.4" customHeight="1"/>
    <row r="38" ht="14.4" customHeight="1"/>
    <row r="39" ht="14.4" customHeight="1"/>
    <row r="40" ht="14.4" customHeight="1"/>
    <row r="41" ht="14.4" customHeight="1"/>
    <row r="42" ht="14.4" customHeight="1"/>
    <row r="43" ht="14.4" customHeight="1"/>
    <row r="44" ht="14.4" customHeight="1"/>
  </sheetData>
  <mergeCells count="29">
    <mergeCell ref="A2:G2"/>
    <mergeCell ref="A3:G3"/>
    <mergeCell ref="A4:B4"/>
    <mergeCell ref="C4:G4"/>
    <mergeCell ref="A5:B5"/>
    <mergeCell ref="C5:D5"/>
    <mergeCell ref="F5:G5"/>
    <mergeCell ref="F6:G6"/>
    <mergeCell ref="F7:G7"/>
    <mergeCell ref="F8:G8"/>
    <mergeCell ref="B9:D9"/>
    <mergeCell ref="E9:G9"/>
    <mergeCell ref="B10:D10"/>
    <mergeCell ref="E10:G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A9:A10"/>
    <mergeCell ref="A11:A19"/>
    <mergeCell ref="B12:B16"/>
    <mergeCell ref="B17:B18"/>
    <mergeCell ref="C15:C16"/>
    <mergeCell ref="A6:B8"/>
  </mergeCells>
  <pageMargins left="0.7" right="0.7" top="0.75" bottom="0.75" header="0.3" footer="0.3"/>
  <pageSetup paperSize="9" scale="87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4"/>
  <sheetViews>
    <sheetView topLeftCell="A7" workbookViewId="0">
      <selection activeCell="G14" sqref="G14"/>
    </sheetView>
  </sheetViews>
  <sheetFormatPr defaultColWidth="9" defaultRowHeight="13.5"/>
  <cols>
    <col min="1" max="1" width="8.125" customWidth="1"/>
    <col min="2" max="2" width="6.625" customWidth="1"/>
    <col min="3" max="3" width="20.375" customWidth="1"/>
    <col min="4" max="4" width="20.5083333333333" customWidth="1"/>
    <col min="5" max="5" width="17.775" customWidth="1"/>
    <col min="6" max="6" width="19.3083333333333" customWidth="1"/>
    <col min="7" max="7" width="24.1583333333333" customWidth="1"/>
  </cols>
  <sheetData>
    <row r="1" s="1" customFormat="1" ht="33" customHeight="1" spans="1:1">
      <c r="A1" s="2" t="s">
        <v>0</v>
      </c>
    </row>
    <row r="2" s="1" customFormat="1" ht="36" customHeight="1" spans="1:7">
      <c r="A2" s="3" t="s">
        <v>1</v>
      </c>
      <c r="B2" s="4"/>
      <c r="C2" s="4"/>
      <c r="D2" s="4"/>
      <c r="E2" s="4"/>
      <c r="F2" s="4"/>
      <c r="G2" s="4"/>
    </row>
    <row r="3" ht="27" customHeight="1" spans="1:7">
      <c r="A3" s="5" t="s">
        <v>2</v>
      </c>
      <c r="B3" s="5"/>
      <c r="C3" s="5"/>
      <c r="D3" s="5"/>
      <c r="E3" s="5"/>
      <c r="F3" s="5"/>
      <c r="G3" s="5"/>
    </row>
    <row r="4" ht="30" customHeight="1" spans="1:7">
      <c r="A4" s="6" t="s">
        <v>3</v>
      </c>
      <c r="B4" s="7"/>
      <c r="C4" s="6" t="s">
        <v>4</v>
      </c>
      <c r="D4" s="8"/>
      <c r="E4" s="8"/>
      <c r="F4" s="8"/>
      <c r="G4" s="7"/>
    </row>
    <row r="5" ht="27" customHeight="1" spans="1:7">
      <c r="A5" s="9" t="s">
        <v>5</v>
      </c>
      <c r="B5" s="9"/>
      <c r="C5" s="6" t="s">
        <v>54</v>
      </c>
      <c r="D5" s="7"/>
      <c r="E5" s="9" t="s">
        <v>7</v>
      </c>
      <c r="F5" s="6" t="s">
        <v>8</v>
      </c>
      <c r="G5" s="7"/>
    </row>
    <row r="6" ht="29" customHeight="1" spans="1:7">
      <c r="A6" s="9" t="s">
        <v>9</v>
      </c>
      <c r="B6" s="9"/>
      <c r="C6" s="9" t="s">
        <v>10</v>
      </c>
      <c r="D6" s="10">
        <f>[2]Sheet2!$E$14</f>
        <v>10456.4</v>
      </c>
      <c r="E6" s="9" t="s">
        <v>11</v>
      </c>
      <c r="F6" s="11">
        <f>D6</f>
        <v>10456.4</v>
      </c>
      <c r="G6" s="12"/>
    </row>
    <row r="7" ht="28" customHeight="1" spans="1:7">
      <c r="A7" s="9"/>
      <c r="B7" s="9"/>
      <c r="C7" s="9" t="s">
        <v>12</v>
      </c>
      <c r="D7" s="10">
        <f>D6</f>
        <v>10456.4</v>
      </c>
      <c r="E7" s="9" t="s">
        <v>12</v>
      </c>
      <c r="F7" s="11">
        <f>F6</f>
        <v>10456.4</v>
      </c>
      <c r="G7" s="12"/>
    </row>
    <row r="8" ht="29" customHeight="1" spans="1:7">
      <c r="A8" s="9"/>
      <c r="B8" s="9"/>
      <c r="C8" s="13" t="s">
        <v>13</v>
      </c>
      <c r="D8" s="14" t="s">
        <v>14</v>
      </c>
      <c r="E8" s="13" t="s">
        <v>13</v>
      </c>
      <c r="F8" s="15" t="s">
        <v>14</v>
      </c>
      <c r="G8" s="16"/>
    </row>
    <row r="9" ht="32" customHeight="1" spans="1:7">
      <c r="A9" s="17" t="s">
        <v>15</v>
      </c>
      <c r="B9" s="18" t="s">
        <v>16</v>
      </c>
      <c r="C9" s="18"/>
      <c r="D9" s="18"/>
      <c r="E9" s="18" t="s">
        <v>17</v>
      </c>
      <c r="F9" s="18"/>
      <c r="G9" s="18"/>
    </row>
    <row r="10" ht="104" customHeight="1" spans="1:7">
      <c r="A10" s="17"/>
      <c r="B10" s="19" t="s">
        <v>18</v>
      </c>
      <c r="C10" s="19"/>
      <c r="D10" s="19"/>
      <c r="E10" s="19" t="s">
        <v>18</v>
      </c>
      <c r="F10" s="19"/>
      <c r="G10" s="19"/>
    </row>
    <row r="11" ht="35" customHeight="1" spans="1:9">
      <c r="A11" s="20" t="s">
        <v>19</v>
      </c>
      <c r="B11" s="21" t="s">
        <v>20</v>
      </c>
      <c r="C11" s="21" t="s">
        <v>21</v>
      </c>
      <c r="D11" s="21" t="s">
        <v>22</v>
      </c>
      <c r="E11" s="21"/>
      <c r="F11" s="21"/>
      <c r="G11" s="22" t="s">
        <v>23</v>
      </c>
      <c r="I11" s="37"/>
    </row>
    <row r="12" ht="40" customHeight="1" spans="1:7">
      <c r="A12" s="20"/>
      <c r="B12" s="23" t="s">
        <v>24</v>
      </c>
      <c r="C12" s="24" t="s">
        <v>25</v>
      </c>
      <c r="D12" s="25" t="s">
        <v>26</v>
      </c>
      <c r="E12" s="26"/>
      <c r="F12" s="27"/>
      <c r="G12" s="28">
        <f>'[1]附件2-基础养老金'!$B$15</f>
        <v>599025</v>
      </c>
    </row>
    <row r="13" ht="40" customHeight="1" spans="1:7">
      <c r="A13" s="20"/>
      <c r="B13" s="23"/>
      <c r="C13" s="29" t="s">
        <v>27</v>
      </c>
      <c r="D13" s="30" t="s">
        <v>28</v>
      </c>
      <c r="E13" s="30"/>
      <c r="F13" s="30"/>
      <c r="G13" s="31">
        <v>1</v>
      </c>
    </row>
    <row r="14" ht="40" customHeight="1" spans="1:7">
      <c r="A14" s="20"/>
      <c r="B14" s="23"/>
      <c r="C14" s="29" t="s">
        <v>29</v>
      </c>
      <c r="D14" s="30" t="s">
        <v>30</v>
      </c>
      <c r="E14" s="30"/>
      <c r="F14" s="30"/>
      <c r="G14" s="31">
        <v>1</v>
      </c>
    </row>
    <row r="15" ht="40" customHeight="1" spans="1:7">
      <c r="A15" s="20"/>
      <c r="B15" s="23"/>
      <c r="C15" s="29" t="s">
        <v>31</v>
      </c>
      <c r="D15" s="32" t="s">
        <v>46</v>
      </c>
      <c r="E15" s="32"/>
      <c r="F15" s="32"/>
      <c r="G15" s="33">
        <v>98</v>
      </c>
    </row>
    <row r="16" ht="40" customHeight="1" spans="1:7">
      <c r="A16" s="20"/>
      <c r="B16" s="23"/>
      <c r="C16" s="29"/>
      <c r="D16" s="30" t="s">
        <v>47</v>
      </c>
      <c r="E16" s="30"/>
      <c r="F16" s="30"/>
      <c r="G16" s="33">
        <v>103</v>
      </c>
    </row>
    <row r="17" ht="42" customHeight="1" spans="1:7">
      <c r="A17" s="20"/>
      <c r="B17" s="34" t="s">
        <v>34</v>
      </c>
      <c r="C17" s="29" t="s">
        <v>35</v>
      </c>
      <c r="D17" s="30" t="s">
        <v>36</v>
      </c>
      <c r="E17" s="30"/>
      <c r="F17" s="30"/>
      <c r="G17" s="22" t="s">
        <v>37</v>
      </c>
    </row>
    <row r="18" ht="40" customHeight="1" spans="1:7">
      <c r="A18" s="20"/>
      <c r="B18" s="35"/>
      <c r="C18" s="29" t="s">
        <v>38</v>
      </c>
      <c r="D18" s="25" t="s">
        <v>39</v>
      </c>
      <c r="E18" s="26"/>
      <c r="F18" s="27"/>
      <c r="G18" s="33" t="s">
        <v>40</v>
      </c>
    </row>
    <row r="19" ht="60" customHeight="1" spans="1:7">
      <c r="A19" s="20"/>
      <c r="B19" s="29" t="s">
        <v>41</v>
      </c>
      <c r="C19" s="29" t="s">
        <v>42</v>
      </c>
      <c r="D19" s="30" t="s">
        <v>43</v>
      </c>
      <c r="E19" s="30"/>
      <c r="F19" s="30"/>
      <c r="G19" s="36" t="s">
        <v>44</v>
      </c>
    </row>
    <row r="20" ht="14.4" customHeight="1"/>
    <row r="21" ht="14.4" customHeight="1"/>
    <row r="22" ht="14.4" customHeight="1"/>
    <row r="23" ht="14.4" customHeight="1"/>
    <row r="24" ht="14.4" customHeight="1"/>
    <row r="25" ht="14.4" customHeight="1"/>
    <row r="26" ht="14.4" customHeight="1"/>
    <row r="27" ht="14.4" customHeight="1"/>
    <row r="28" ht="14.4" customHeight="1"/>
    <row r="29" ht="14.4" customHeight="1"/>
    <row r="30" ht="14.4" customHeight="1"/>
    <row r="31" ht="14.4" customHeight="1"/>
    <row r="32" ht="14.4" customHeight="1"/>
    <row r="33" ht="14.4" customHeight="1"/>
    <row r="34" ht="14.4" customHeight="1"/>
    <row r="35" ht="14.4" customHeight="1"/>
    <row r="36" ht="14.4" customHeight="1"/>
    <row r="37" ht="14.4" customHeight="1"/>
    <row r="38" ht="14.4" customHeight="1"/>
    <row r="39" ht="14.4" customHeight="1"/>
    <row r="40" ht="14.4" customHeight="1"/>
    <row r="41" ht="14.4" customHeight="1"/>
    <row r="42" ht="14.4" customHeight="1"/>
    <row r="43" ht="14.4" customHeight="1"/>
    <row r="44" ht="14.4" customHeight="1"/>
  </sheetData>
  <mergeCells count="29">
    <mergeCell ref="A2:G2"/>
    <mergeCell ref="A3:G3"/>
    <mergeCell ref="A4:B4"/>
    <mergeCell ref="C4:G4"/>
    <mergeCell ref="A5:B5"/>
    <mergeCell ref="C5:D5"/>
    <mergeCell ref="F5:G5"/>
    <mergeCell ref="F6:G6"/>
    <mergeCell ref="F7:G7"/>
    <mergeCell ref="F8:G8"/>
    <mergeCell ref="B9:D9"/>
    <mergeCell ref="E9:G9"/>
    <mergeCell ref="B10:D10"/>
    <mergeCell ref="E10:G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A9:A10"/>
    <mergeCell ref="A11:A19"/>
    <mergeCell ref="B12:B16"/>
    <mergeCell ref="B17:B18"/>
    <mergeCell ref="C15:C16"/>
    <mergeCell ref="A6:B8"/>
  </mergeCells>
  <pageMargins left="0.7" right="0.7" top="0.75" bottom="0.75" header="0.3" footer="0.3"/>
  <pageSetup paperSize="9" scale="8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总表</vt:lpstr>
      <vt:lpstr>西安市</vt:lpstr>
      <vt:lpstr>铜川市</vt:lpstr>
      <vt:lpstr>宝鸡市</vt:lpstr>
      <vt:lpstr>咸阳市</vt:lpstr>
      <vt:lpstr>渭南市</vt:lpstr>
      <vt:lpstr>延安市</vt:lpstr>
      <vt:lpstr>汉中市</vt:lpstr>
      <vt:lpstr>榆林市</vt:lpstr>
      <vt:lpstr>安康市</vt:lpstr>
      <vt:lpstr>商洛市</vt:lpstr>
      <vt:lpstr>杨凌示范区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LIO-AN00</dc:creator>
  <cp:lastModifiedBy>卓天网络</cp:lastModifiedBy>
  <cp:revision>1</cp:revision>
  <dcterms:created xsi:type="dcterms:W3CDTF">2020-05-26T10:50:00Z</dcterms:created>
  <dcterms:modified xsi:type="dcterms:W3CDTF">2024-09-13T08:33:48Z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BCFEEBB7F48749FDA11F993874FD96B1_13</vt:lpwstr>
  </property>
</Properties>
</file>