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总表" sheetId="13" r:id="rId1"/>
    <sheet name="西安市" sheetId="1" r:id="rId2"/>
    <sheet name="铜川市" sheetId="2" r:id="rId3"/>
    <sheet name="宝鸡市" sheetId="3" r:id="rId4"/>
    <sheet name="咸阳市" sheetId="4" r:id="rId5"/>
    <sheet name="渭南市" sheetId="5" r:id="rId6"/>
    <sheet name="延安市" sheetId="6" r:id="rId7"/>
    <sheet name="汉中市" sheetId="7" r:id="rId8"/>
    <sheet name="榆林市" sheetId="8" r:id="rId9"/>
    <sheet name="安康市" sheetId="9" r:id="rId10"/>
    <sheet name="商洛市" sheetId="10" r:id="rId11"/>
    <sheet name="杨凌示范区" sheetId="11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<sst xmlns="http://schemas.openxmlformats.org/spreadsheetml/2006/main" count="612" uniqueCount="58">
  <si>
    <t>附件2</t>
  </si>
  <si>
    <t>提前下达2025年城乡居民基本养老保险中央财政助资金绩效目标表</t>
  </si>
  <si>
    <t>（2025年度）</t>
  </si>
  <si>
    <t>项目名称</t>
  </si>
  <si>
    <t>2025年城乡居民基本养老保险中央财政补助资金</t>
  </si>
  <si>
    <t>主管部门</t>
  </si>
  <si>
    <t>省人力资源和社会保障厅</t>
  </si>
  <si>
    <t>实施期限</t>
  </si>
  <si>
    <t>2025年</t>
  </si>
  <si>
    <t>资金金额
（万元）</t>
  </si>
  <si>
    <t>实施期资金总额：</t>
  </si>
  <si>
    <t>年度资金总额：</t>
  </si>
  <si>
    <t>其中：财政拨款</t>
  </si>
  <si>
    <t>其他资金</t>
  </si>
  <si>
    <t/>
  </si>
  <si>
    <t>总体目标</t>
  </si>
  <si>
    <t>实施期总目标</t>
  </si>
  <si>
    <t>年度总目标</t>
  </si>
  <si>
    <t>确保参加城乡居民养老保险的60周岁以上符合领取条件的城乡居民全国基础养老金按时足额发放，不断增强参保居民的获得感、幸福感和安全感。</t>
  </si>
  <si>
    <t>绩效指标</t>
  </si>
  <si>
    <t>一级指标</t>
  </si>
  <si>
    <t>二级指标</t>
  </si>
  <si>
    <t>指标内容</t>
  </si>
  <si>
    <t>指标值</t>
  </si>
  <si>
    <t>成本指标</t>
  </si>
  <si>
    <t>经济成本</t>
  </si>
  <si>
    <t>城乡居民基本养老保险全国基础养老金最低标准（元/人月）</t>
  </si>
  <si>
    <t>产出指标</t>
  </si>
  <si>
    <t>数量指标</t>
  </si>
  <si>
    <t>城乡居民基本养老保险领取待遇人数（人）</t>
  </si>
  <si>
    <t>质量指标</t>
  </si>
  <si>
    <t>符合条件的城乡老年居民基础养老金足额发放率</t>
  </si>
  <si>
    <t>时效指标</t>
  </si>
  <si>
    <t>符合条件的城乡老年居民基础养老金按时发放率</t>
  </si>
  <si>
    <t>及时下达城乡居民基本养老保险中央财政补助经费</t>
  </si>
  <si>
    <t>收到指标发文30日内下达预算文件</t>
  </si>
  <si>
    <t>效益指标</t>
  </si>
  <si>
    <t>社会效益指标</t>
  </si>
  <si>
    <t>参保人员上访率</t>
  </si>
  <si>
    <t>＜0.1%</t>
  </si>
  <si>
    <t>可持续影响指标</t>
  </si>
  <si>
    <t>基本养老保险制度长期可持续</t>
  </si>
  <si>
    <t>长期</t>
  </si>
  <si>
    <t>满意度指标</t>
  </si>
  <si>
    <t>服务对象满意度指标</t>
  </si>
  <si>
    <t>参保人员满意度</t>
  </si>
  <si>
    <t>≥90%</t>
  </si>
  <si>
    <t>西安市人力资源和社会保障局</t>
  </si>
  <si>
    <t>铜川市人力资源和社会保障局</t>
  </si>
  <si>
    <t>宝鸡市人力资源和社会保障局</t>
  </si>
  <si>
    <t>咸阳市人力资源和社会保障局</t>
  </si>
  <si>
    <t>渭南市人力资源和社会保障局</t>
  </si>
  <si>
    <t>延安市人力资源和社会保障局</t>
  </si>
  <si>
    <t>汉中市人力资源和社会保障局</t>
  </si>
  <si>
    <t>榆林市人力资源和社会保障局</t>
  </si>
  <si>
    <t>安康市人力资源和社会保障局</t>
  </si>
  <si>
    <t>商洛市人力资源和社会保障局</t>
  </si>
  <si>
    <t>杨凌示范区人力资源和社会保障局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</si>
</sst>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General&quot;万&quot;&quot;元&quot;"/>
  </numFmts>
  <fonts count="30">
    <font>
      <sz val="11"/>
      <color indexed="8"/>
      <name val="宋体"/>
      <charset val="134"/>
    </font>
    <font>
      <sz val="11"/>
      <color indexed="8"/>
      <name val="黑体"/>
      <charset val="0"/>
    </font>
    <font>
      <sz val="16"/>
      <color rgb="FF000000"/>
      <name val="黑体"/>
      <charset val="0"/>
    </font>
    <font>
      <sz val="18"/>
      <color rgb="FF000000"/>
      <name val="方正小标宋_GBK"/>
      <charset val="134"/>
    </font>
    <font>
      <sz val="18"/>
      <color indexed="8"/>
      <name val="黑体"/>
      <charset val="0"/>
    </font>
    <font>
      <sz val="13"/>
      <color theme="1"/>
      <name val="仿宋"/>
      <charset val="134"/>
    </font>
    <font>
      <sz val="13"/>
      <name val="仿宋"/>
      <charset val="134"/>
    </font>
    <font>
      <sz val="13"/>
      <color indexed="8"/>
      <name val="仿宋"/>
      <charset val="134"/>
    </font>
    <font>
      <sz val="12"/>
      <color rgb="FFFF0000"/>
      <name val="仿宋_GB2312"/>
      <charset val="134"/>
    </font>
    <font>
      <sz val="20"/>
      <color rgb="FF000000"/>
      <name val="方正小标宋_GBK"/>
      <charset val="134"/>
    </font>
    <font>
      <sz val="16"/>
      <color indexed="8"/>
      <name val="黑体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181BD"/>
      </bottom>
      <diagonal/>
    </border>
    <border>
      <left/>
      <right/>
      <top/>
      <bottom style="medium">
        <color rgb="FFA8C0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6" fillId="0" borderId="5" xfId="49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6" fillId="0" borderId="5" xfId="49" applyNumberFormat="1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distributed" vertical="center" indent="2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distributed" vertical="center" wrapText="1" indent="5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8" fillId="0" borderId="0" xfId="0" applyFont="1" applyFill="1" applyAlignment="1" applyProtection="1">
      <protection locked="0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3" fontId="6" fillId="0" borderId="5" xfId="49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合作医疗基金申请表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zt2020\.local\share\Kingsoft\tmp\2.&#25552;&#21069;&#19979;&#36798;2025&#24180;&#22478;&#20065;&#23621;&#27665;&#22522;&#26412;&#20859;&#32769;&#20445;&#38505;&#20013;&#22830;&#36130;&#25919;&#34917;&#21161;&#36164;&#37329;&#26126;&#32454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7">
          <cell r="C7">
            <v>1014812</v>
          </cell>
          <cell r="D7">
            <v>134143</v>
          </cell>
        </row>
        <row r="8">
          <cell r="C8">
            <v>95497</v>
          </cell>
          <cell r="D8">
            <v>12623</v>
          </cell>
        </row>
        <row r="9">
          <cell r="C9">
            <v>633751</v>
          </cell>
          <cell r="D9">
            <v>83771</v>
          </cell>
        </row>
        <row r="10">
          <cell r="C10">
            <v>775982</v>
          </cell>
          <cell r="D10">
            <v>102572</v>
          </cell>
        </row>
        <row r="11">
          <cell r="C11">
            <v>1020418</v>
          </cell>
          <cell r="D11">
            <v>134885</v>
          </cell>
        </row>
        <row r="12">
          <cell r="C12">
            <v>329226</v>
          </cell>
          <cell r="D12">
            <v>43518</v>
          </cell>
        </row>
        <row r="13">
          <cell r="C13">
            <v>722204</v>
          </cell>
          <cell r="D13">
            <v>95465</v>
          </cell>
        </row>
        <row r="14">
          <cell r="C14">
            <v>617468</v>
          </cell>
          <cell r="D14">
            <v>81619</v>
          </cell>
        </row>
        <row r="15">
          <cell r="C15">
            <v>516166</v>
          </cell>
          <cell r="D15">
            <v>68230</v>
          </cell>
        </row>
        <row r="16">
          <cell r="C16">
            <v>405015</v>
          </cell>
          <cell r="D16">
            <v>53538</v>
          </cell>
        </row>
        <row r="17">
          <cell r="C17">
            <v>27498</v>
          </cell>
          <cell r="D17">
            <v>3635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zoomScale="80" zoomScaleNormal="80" workbookViewId="0">
      <selection activeCell="I13" sqref="I13"/>
    </sheetView>
  </sheetViews>
  <sheetFormatPr defaultColWidth="9" defaultRowHeight="13.5" outlineLevelCol="6"/>
  <cols>
    <col min="1" max="1" width="8.125" customWidth="1"/>
    <col min="2" max="2" width="6.625" customWidth="1"/>
    <col min="3" max="3" width="25.15" customWidth="1"/>
    <col min="4" max="4" width="20.5083333333333" customWidth="1"/>
    <col min="5" max="5" width="23.75" customWidth="1"/>
    <col min="6" max="6" width="22.9666666666667" customWidth="1"/>
  </cols>
  <sheetData>
    <row r="1" s="1" customFormat="1" ht="33" customHeight="1" spans="1:2">
      <c r="A1" s="47" t="s">
        <v>0</v>
      </c>
      <c r="B1" s="47"/>
    </row>
    <row r="2" s="1" customFormat="1" ht="36" customHeight="1" spans="1:6">
      <c r="A2" s="48" t="s">
        <v>1</v>
      </c>
      <c r="B2" s="49"/>
      <c r="C2" s="49"/>
      <c r="D2" s="49"/>
      <c r="E2" s="49"/>
      <c r="F2" s="49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8"/>
      <c r="C4" s="11" t="s">
        <v>4</v>
      </c>
      <c r="D4" s="11"/>
      <c r="E4" s="11"/>
      <c r="F4" s="11"/>
    </row>
    <row r="5" ht="27" customHeight="1" spans="1:6">
      <c r="A5" s="10" t="s">
        <v>5</v>
      </c>
      <c r="B5" s="10"/>
      <c r="C5" s="50" t="s">
        <v>6</v>
      </c>
      <c r="D5" s="51"/>
      <c r="E5" s="52" t="s">
        <v>7</v>
      </c>
      <c r="F5" s="53" t="s">
        <v>8</v>
      </c>
    </row>
    <row r="6" ht="29" customHeight="1" spans="1:6">
      <c r="A6" s="10" t="s">
        <v>9</v>
      </c>
      <c r="B6" s="10"/>
      <c r="C6" s="10" t="s">
        <v>10</v>
      </c>
      <c r="D6" s="12">
        <f>西安市!D6+铜川市!D6+宝鸡市!D6+咸阳市!D6+渭南市!D6+延安市!D6+汉中市!D6+榆林市!D6+安康市!D6+商洛市!D6+杨凌示范区!D6</f>
        <v>813999</v>
      </c>
      <c r="E6" s="10" t="s">
        <v>11</v>
      </c>
      <c r="F6" s="12">
        <f>D6</f>
        <v>813999</v>
      </c>
    </row>
    <row r="7" ht="28" customHeight="1" spans="1:6">
      <c r="A7" s="10"/>
      <c r="B7" s="10"/>
      <c r="C7" s="10" t="s">
        <v>12</v>
      </c>
      <c r="D7" s="12">
        <f>D6</f>
        <v>813999</v>
      </c>
      <c r="E7" s="10" t="s">
        <v>12</v>
      </c>
      <c r="F7" s="12">
        <f>F6</f>
        <v>813999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80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4" t="s">
        <v>29</v>
      </c>
      <c r="E13" s="44"/>
      <c r="F13" s="32">
        <f>西安市!F13+铜川市!F13+宝鸡市!F13+咸阳市!F13+渭南市!F13+延安市!F13+汉中市!F13+榆林市!F13+安康市!F13+商洛市!F13+杨凌示范区!F13</f>
        <v>6158037</v>
      </c>
    </row>
    <row r="14" ht="40" customHeight="1" spans="1:6">
      <c r="A14" s="18"/>
      <c r="B14" s="28"/>
      <c r="C14" s="33" t="s">
        <v>30</v>
      </c>
      <c r="D14" s="44" t="s">
        <v>31</v>
      </c>
      <c r="E14" s="44"/>
      <c r="F14" s="35">
        <v>1</v>
      </c>
    </row>
    <row r="15" ht="40" customHeight="1" spans="1:6">
      <c r="A15" s="18"/>
      <c r="B15" s="28"/>
      <c r="C15" s="33" t="s">
        <v>32</v>
      </c>
      <c r="D15" s="44" t="s">
        <v>33</v>
      </c>
      <c r="E15" s="44"/>
      <c r="F15" s="35">
        <v>1</v>
      </c>
    </row>
    <row r="16" ht="40" customHeight="1" spans="1:6">
      <c r="A16" s="18"/>
      <c r="B16" s="28"/>
      <c r="C16" s="33"/>
      <c r="D16" s="44" t="s">
        <v>34</v>
      </c>
      <c r="E16" s="44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4" t="s">
        <v>38</v>
      </c>
      <c r="E17" s="44"/>
      <c r="F17" s="22" t="s">
        <v>39</v>
      </c>
    </row>
    <row r="18" ht="40" customHeight="1" spans="1:6">
      <c r="A18" s="18"/>
      <c r="B18" s="28"/>
      <c r="C18" s="33" t="s">
        <v>40</v>
      </c>
      <c r="D18" s="44" t="s">
        <v>41</v>
      </c>
      <c r="E18" s="44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4" t="s">
        <v>45</v>
      </c>
      <c r="E19" s="44"/>
      <c r="F19" s="43" t="s">
        <v>46</v>
      </c>
    </row>
    <row r="20" ht="3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  <row r="45" ht="14.4" customHeight="1"/>
    <row r="46" ht="14.4" customHeight="1"/>
  </sheetData>
  <mergeCells count="26">
    <mergeCell ref="A1:B1"/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rintOptions horizontalCentered="1"/>
  <pageMargins left="0.700694444444444" right="0.700694444444444" top="0.751388888888889" bottom="0.751388888888889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zoomScale="90" zoomScaleNormal="90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2">
      <c r="A1" s="47" t="s">
        <v>0</v>
      </c>
      <c r="B1" s="47"/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47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[1]Sheet2!$D$7</f>
        <v>134143</v>
      </c>
      <c r="E6" s="10" t="s">
        <v>11</v>
      </c>
      <c r="F6" s="12">
        <f>D6</f>
        <v>134143</v>
      </c>
    </row>
    <row r="7" ht="28" customHeight="1" spans="1:6">
      <c r="A7" s="10"/>
      <c r="B7" s="10"/>
      <c r="C7" s="10" t="s">
        <v>12</v>
      </c>
      <c r="D7" s="12">
        <f>D6</f>
        <v>134143</v>
      </c>
      <c r="E7" s="10" t="s">
        <v>12</v>
      </c>
      <c r="F7" s="12">
        <f>F6</f>
        <v>134143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87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4" t="s">
        <v>29</v>
      </c>
      <c r="E13" s="44"/>
      <c r="F13" s="32">
        <f>[1]Sheet2!$C$7</f>
        <v>1014812</v>
      </c>
    </row>
    <row r="14" ht="40" customHeight="1" spans="1:6">
      <c r="A14" s="18"/>
      <c r="B14" s="28"/>
      <c r="C14" s="33" t="s">
        <v>30</v>
      </c>
      <c r="D14" s="44" t="s">
        <v>31</v>
      </c>
      <c r="E14" s="44"/>
      <c r="F14" s="35">
        <v>1</v>
      </c>
    </row>
    <row r="15" ht="40" customHeight="1" spans="1:6">
      <c r="A15" s="18"/>
      <c r="B15" s="28"/>
      <c r="C15" s="33" t="s">
        <v>32</v>
      </c>
      <c r="D15" s="44" t="s">
        <v>33</v>
      </c>
      <c r="E15" s="44"/>
      <c r="F15" s="35">
        <v>1</v>
      </c>
    </row>
    <row r="16" ht="40" customHeight="1" spans="1:6">
      <c r="A16" s="18"/>
      <c r="B16" s="28"/>
      <c r="C16" s="33"/>
      <c r="D16" s="44" t="s">
        <v>34</v>
      </c>
      <c r="E16" s="44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4" t="s">
        <v>38</v>
      </c>
      <c r="E17" s="44"/>
      <c r="F17" s="22" t="s">
        <v>39</v>
      </c>
    </row>
    <row r="18" ht="40" customHeight="1" spans="1:6">
      <c r="A18" s="18"/>
      <c r="B18" s="28"/>
      <c r="C18" s="33" t="s">
        <v>40</v>
      </c>
      <c r="D18" s="44" t="s">
        <v>41</v>
      </c>
      <c r="E18" s="44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4" t="s">
        <v>45</v>
      </c>
      <c r="E19" s="44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6">
    <mergeCell ref="A1:B1"/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zoomScale="90" zoomScaleNormal="90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48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[1]Sheet2!$D$8</f>
        <v>12623</v>
      </c>
      <c r="E6" s="10" t="s">
        <v>11</v>
      </c>
      <c r="F6" s="12">
        <f>D6</f>
        <v>12623</v>
      </c>
    </row>
    <row r="7" ht="28" customHeight="1" spans="1:6">
      <c r="A7" s="10"/>
      <c r="B7" s="10"/>
      <c r="C7" s="10" t="s">
        <v>12</v>
      </c>
      <c r="D7" s="12">
        <f>D6</f>
        <v>12623</v>
      </c>
      <c r="E7" s="10" t="s">
        <v>12</v>
      </c>
      <c r="F7" s="12">
        <f>F6</f>
        <v>12623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102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[1]Sheet2!$C$8</f>
        <v>95497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zoomScale="90" zoomScaleNormal="90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49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[1]Sheet2!$D$9</f>
        <v>83771</v>
      </c>
      <c r="E6" s="10" t="s">
        <v>11</v>
      </c>
      <c r="F6" s="12">
        <f>D6</f>
        <v>83771</v>
      </c>
    </row>
    <row r="7" ht="28" customHeight="1" spans="1:6">
      <c r="A7" s="10"/>
      <c r="B7" s="10"/>
      <c r="C7" s="10" t="s">
        <v>12</v>
      </c>
      <c r="D7" s="12">
        <f>D6</f>
        <v>83771</v>
      </c>
      <c r="E7" s="10" t="s">
        <v>12</v>
      </c>
      <c r="F7" s="12">
        <f>F6</f>
        <v>83771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90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[1]Sheet2!$C$9</f>
        <v>633751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1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50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[1]Sheet2!$D$10</f>
        <v>102572</v>
      </c>
      <c r="E6" s="10" t="s">
        <v>11</v>
      </c>
      <c r="F6" s="12">
        <f>D6</f>
        <v>102572</v>
      </c>
    </row>
    <row r="7" ht="28" customHeight="1" spans="1:6">
      <c r="A7" s="10"/>
      <c r="B7" s="10"/>
      <c r="C7" s="10" t="s">
        <v>12</v>
      </c>
      <c r="D7" s="12">
        <f>D6</f>
        <v>102572</v>
      </c>
      <c r="E7" s="10" t="s">
        <v>12</v>
      </c>
      <c r="F7" s="12">
        <f>F6</f>
        <v>102572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102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[1]Sheet2!$C$10</f>
        <v>775982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3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51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[1]Sheet2!$D$11</f>
        <v>134885</v>
      </c>
      <c r="E6" s="10" t="s">
        <v>11</v>
      </c>
      <c r="F6" s="12">
        <f>D6</f>
        <v>134885</v>
      </c>
    </row>
    <row r="7" ht="28" customHeight="1" spans="1:6">
      <c r="A7" s="10"/>
      <c r="B7" s="10"/>
      <c r="C7" s="10" t="s">
        <v>12</v>
      </c>
      <c r="D7" s="12">
        <f>D6</f>
        <v>134885</v>
      </c>
      <c r="E7" s="10" t="s">
        <v>12</v>
      </c>
      <c r="F7" s="12">
        <f>F6</f>
        <v>134885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108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[1]Sheet2!$C$11</f>
        <v>1020418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1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52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[1]Sheet2!$D$12</f>
        <v>43518</v>
      </c>
      <c r="E6" s="10" t="s">
        <v>11</v>
      </c>
      <c r="F6" s="12">
        <f>D6</f>
        <v>43518</v>
      </c>
    </row>
    <row r="7" ht="28" customHeight="1" spans="1:6">
      <c r="A7" s="10"/>
      <c r="B7" s="10"/>
      <c r="C7" s="10" t="s">
        <v>12</v>
      </c>
      <c r="D7" s="12">
        <f>D6</f>
        <v>43518</v>
      </c>
      <c r="E7" s="10" t="s">
        <v>12</v>
      </c>
      <c r="F7" s="12">
        <f>F6</f>
        <v>43518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96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[1]Sheet2!$C$12</f>
        <v>329226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1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62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53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[1]Sheet2!$D$13</f>
        <v>95465</v>
      </c>
      <c r="E6" s="10" t="s">
        <v>11</v>
      </c>
      <c r="F6" s="12">
        <f>D6</f>
        <v>95465</v>
      </c>
    </row>
    <row r="7" ht="28" customHeight="1" spans="1:6">
      <c r="A7" s="10"/>
      <c r="B7" s="10"/>
      <c r="C7" s="10" t="s">
        <v>12</v>
      </c>
      <c r="D7" s="12">
        <f>D6</f>
        <v>95465</v>
      </c>
      <c r="E7" s="10" t="s">
        <v>12</v>
      </c>
      <c r="F7" s="12">
        <f>F6</f>
        <v>95465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110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[1]Sheet2!$C$13</f>
        <v>722204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C1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7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54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[1]Sheet2!$D$14</f>
        <v>81619</v>
      </c>
      <c r="E6" s="10" t="s">
        <v>11</v>
      </c>
      <c r="F6" s="12">
        <f>D6</f>
        <v>81619</v>
      </c>
    </row>
    <row r="7" ht="28" customHeight="1" spans="1:6">
      <c r="A7" s="10"/>
      <c r="B7" s="10"/>
      <c r="C7" s="10" t="s">
        <v>12</v>
      </c>
      <c r="D7" s="12">
        <f>D6</f>
        <v>81619</v>
      </c>
      <c r="E7" s="10" t="s">
        <v>12</v>
      </c>
      <c r="F7" s="12">
        <f>F6</f>
        <v>81619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104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19" t="s">
        <v>22</v>
      </c>
      <c r="E11" s="19"/>
      <c r="F11" s="22" t="s">
        <v>23</v>
      </c>
      <c r="G11" s="23"/>
    </row>
    <row r="12" ht="35" customHeight="1" spans="1:7">
      <c r="A12" s="18"/>
      <c r="B12" s="19" t="s">
        <v>24</v>
      </c>
      <c r="C12" s="19" t="s">
        <v>25</v>
      </c>
      <c r="D12" s="44" t="s">
        <v>26</v>
      </c>
      <c r="E12" s="44"/>
      <c r="F12" s="22">
        <v>123</v>
      </c>
      <c r="G12" s="27"/>
    </row>
    <row r="13" ht="40" customHeight="1" spans="1:6">
      <c r="A13" s="18"/>
      <c r="B13" s="28" t="s">
        <v>27</v>
      </c>
      <c r="C13" s="33" t="s">
        <v>28</v>
      </c>
      <c r="D13" s="45" t="s">
        <v>29</v>
      </c>
      <c r="E13" s="45"/>
      <c r="F13" s="32">
        <f>[1]Sheet2!$C$14</f>
        <v>617468</v>
      </c>
    </row>
    <row r="14" ht="40" customHeight="1" spans="1:6">
      <c r="A14" s="18"/>
      <c r="B14" s="28"/>
      <c r="C14" s="33" t="s">
        <v>30</v>
      </c>
      <c r="D14" s="45" t="s">
        <v>31</v>
      </c>
      <c r="E14" s="45"/>
      <c r="F14" s="35">
        <v>1</v>
      </c>
    </row>
    <row r="15" ht="40" customHeight="1" spans="1:6">
      <c r="A15" s="18"/>
      <c r="B15" s="28"/>
      <c r="C15" s="33" t="s">
        <v>32</v>
      </c>
      <c r="D15" s="45" t="s">
        <v>33</v>
      </c>
      <c r="E15" s="45"/>
      <c r="F15" s="35">
        <v>1</v>
      </c>
    </row>
    <row r="16" ht="40" customHeight="1" spans="1:6">
      <c r="A16" s="18"/>
      <c r="B16" s="28"/>
      <c r="C16" s="33"/>
      <c r="D16" s="46" t="s">
        <v>34</v>
      </c>
      <c r="E16" s="46"/>
      <c r="F16" s="39" t="s">
        <v>35</v>
      </c>
    </row>
    <row r="17" ht="42" customHeight="1" spans="1:6">
      <c r="A17" s="18"/>
      <c r="B17" s="28" t="s">
        <v>36</v>
      </c>
      <c r="C17" s="33" t="s">
        <v>37</v>
      </c>
      <c r="D17" s="45" t="s">
        <v>38</v>
      </c>
      <c r="E17" s="45"/>
      <c r="F17" s="22" t="s">
        <v>39</v>
      </c>
    </row>
    <row r="18" ht="40" customHeight="1" spans="1:6">
      <c r="A18" s="18"/>
      <c r="B18" s="28"/>
      <c r="C18" s="33" t="s">
        <v>40</v>
      </c>
      <c r="D18" s="45" t="s">
        <v>41</v>
      </c>
      <c r="E18" s="45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45" t="s">
        <v>45</v>
      </c>
      <c r="E19" s="45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7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7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55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[1]Sheet2!$D$15</f>
        <v>68230</v>
      </c>
      <c r="E6" s="10" t="s">
        <v>11</v>
      </c>
      <c r="F6" s="12">
        <f>D6</f>
        <v>68230</v>
      </c>
    </row>
    <row r="7" ht="28" customHeight="1" spans="1:6">
      <c r="A7" s="10"/>
      <c r="B7" s="10"/>
      <c r="C7" s="10" t="s">
        <v>12</v>
      </c>
      <c r="D7" s="12">
        <f>D6</f>
        <v>68230</v>
      </c>
      <c r="E7" s="10" t="s">
        <v>12</v>
      </c>
      <c r="F7" s="12">
        <f>F6</f>
        <v>68230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96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20" t="s">
        <v>22</v>
      </c>
      <c r="E11" s="21"/>
      <c r="F11" s="22" t="s">
        <v>23</v>
      </c>
      <c r="G11" s="23"/>
    </row>
    <row r="12" ht="35" customHeight="1" spans="1:7">
      <c r="A12" s="18"/>
      <c r="B12" s="19" t="s">
        <v>24</v>
      </c>
      <c r="C12" s="24" t="s">
        <v>25</v>
      </c>
      <c r="D12" s="25" t="s">
        <v>26</v>
      </c>
      <c r="E12" s="26"/>
      <c r="F12" s="22">
        <v>123</v>
      </c>
      <c r="G12" s="27"/>
    </row>
    <row r="13" ht="40" customHeight="1" spans="1:6">
      <c r="A13" s="18"/>
      <c r="B13" s="28" t="s">
        <v>27</v>
      </c>
      <c r="C13" s="29" t="s">
        <v>28</v>
      </c>
      <c r="D13" s="30" t="s">
        <v>29</v>
      </c>
      <c r="E13" s="31"/>
      <c r="F13" s="32">
        <f>[1]Sheet2!$C$15</f>
        <v>516166</v>
      </c>
    </row>
    <row r="14" ht="40" customHeight="1" spans="1:6">
      <c r="A14" s="18"/>
      <c r="B14" s="28"/>
      <c r="C14" s="33" t="s">
        <v>30</v>
      </c>
      <c r="D14" s="30" t="s">
        <v>31</v>
      </c>
      <c r="E14" s="34"/>
      <c r="F14" s="35">
        <v>1</v>
      </c>
    </row>
    <row r="15" ht="40" customHeight="1" spans="1:6">
      <c r="A15" s="18"/>
      <c r="B15" s="28"/>
      <c r="C15" s="36" t="s">
        <v>32</v>
      </c>
      <c r="D15" s="30" t="s">
        <v>33</v>
      </c>
      <c r="E15" s="34"/>
      <c r="F15" s="35">
        <v>1</v>
      </c>
    </row>
    <row r="16" ht="40" customHeight="1" spans="1:6">
      <c r="A16" s="18"/>
      <c r="B16" s="28"/>
      <c r="C16" s="29"/>
      <c r="D16" s="37" t="s">
        <v>34</v>
      </c>
      <c r="E16" s="38"/>
      <c r="F16" s="39" t="s">
        <v>35</v>
      </c>
    </row>
    <row r="17" ht="42" customHeight="1" spans="1:6">
      <c r="A17" s="18"/>
      <c r="B17" s="40" t="s">
        <v>36</v>
      </c>
      <c r="C17" s="33" t="s">
        <v>37</v>
      </c>
      <c r="D17" s="30" t="s">
        <v>38</v>
      </c>
      <c r="E17" s="34"/>
      <c r="F17" s="22" t="s">
        <v>39</v>
      </c>
    </row>
    <row r="18" ht="40" customHeight="1" spans="1:6">
      <c r="A18" s="18"/>
      <c r="B18" s="41"/>
      <c r="C18" s="33" t="s">
        <v>40</v>
      </c>
      <c r="D18" s="30" t="s">
        <v>41</v>
      </c>
      <c r="E18" s="31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30" t="s">
        <v>45</v>
      </c>
      <c r="E19" s="34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9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7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56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[1]Sheet2!$D$16</f>
        <v>53538</v>
      </c>
      <c r="E6" s="10" t="s">
        <v>11</v>
      </c>
      <c r="F6" s="12">
        <f>D6</f>
        <v>53538</v>
      </c>
    </row>
    <row r="7" ht="28" customHeight="1" spans="1:6">
      <c r="A7" s="10"/>
      <c r="B7" s="10"/>
      <c r="C7" s="10" t="s">
        <v>12</v>
      </c>
      <c r="D7" s="12">
        <f>D6</f>
        <v>53538</v>
      </c>
      <c r="E7" s="10" t="s">
        <v>12</v>
      </c>
      <c r="F7" s="12">
        <f>F6</f>
        <v>53538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110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20" t="s">
        <v>22</v>
      </c>
      <c r="E11" s="21"/>
      <c r="F11" s="22" t="s">
        <v>23</v>
      </c>
      <c r="G11" s="23"/>
    </row>
    <row r="12" ht="35" customHeight="1" spans="1:7">
      <c r="A12" s="18"/>
      <c r="B12" s="19" t="s">
        <v>24</v>
      </c>
      <c r="C12" s="24" t="s">
        <v>25</v>
      </c>
      <c r="D12" s="25" t="s">
        <v>26</v>
      </c>
      <c r="E12" s="26"/>
      <c r="F12" s="22">
        <v>123</v>
      </c>
      <c r="G12" s="27"/>
    </row>
    <row r="13" ht="40" customHeight="1" spans="1:6">
      <c r="A13" s="18"/>
      <c r="B13" s="28" t="s">
        <v>27</v>
      </c>
      <c r="C13" s="29" t="s">
        <v>28</v>
      </c>
      <c r="D13" s="30" t="s">
        <v>29</v>
      </c>
      <c r="E13" s="31"/>
      <c r="F13" s="32">
        <f>[1]Sheet2!$C$16</f>
        <v>405015</v>
      </c>
    </row>
    <row r="14" ht="40" customHeight="1" spans="1:6">
      <c r="A14" s="18"/>
      <c r="B14" s="28"/>
      <c r="C14" s="33" t="s">
        <v>30</v>
      </c>
      <c r="D14" s="30" t="s">
        <v>31</v>
      </c>
      <c r="E14" s="34"/>
      <c r="F14" s="35">
        <v>1</v>
      </c>
    </row>
    <row r="15" ht="40" customHeight="1" spans="1:6">
      <c r="A15" s="18"/>
      <c r="B15" s="28"/>
      <c r="C15" s="36" t="s">
        <v>32</v>
      </c>
      <c r="D15" s="30" t="s">
        <v>33</v>
      </c>
      <c r="E15" s="34"/>
      <c r="F15" s="35">
        <v>1</v>
      </c>
    </row>
    <row r="16" ht="40" customHeight="1" spans="1:6">
      <c r="A16" s="18"/>
      <c r="B16" s="28"/>
      <c r="C16" s="29"/>
      <c r="D16" s="37" t="s">
        <v>34</v>
      </c>
      <c r="E16" s="38"/>
      <c r="F16" s="39" t="s">
        <v>35</v>
      </c>
    </row>
    <row r="17" ht="42" customHeight="1" spans="1:6">
      <c r="A17" s="18"/>
      <c r="B17" s="40" t="s">
        <v>36</v>
      </c>
      <c r="C17" s="33" t="s">
        <v>37</v>
      </c>
      <c r="D17" s="30" t="s">
        <v>38</v>
      </c>
      <c r="E17" s="34"/>
      <c r="F17" s="22" t="s">
        <v>39</v>
      </c>
    </row>
    <row r="18" ht="40" customHeight="1" spans="1:6">
      <c r="A18" s="18"/>
      <c r="B18" s="41"/>
      <c r="C18" s="33" t="s">
        <v>40</v>
      </c>
      <c r="D18" s="30" t="s">
        <v>41</v>
      </c>
      <c r="E18" s="31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30" t="s">
        <v>45</v>
      </c>
      <c r="E19" s="34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B9" workbookViewId="0">
      <selection activeCell="A2" sqref="A2:F2"/>
    </sheetView>
  </sheetViews>
  <sheetFormatPr defaultColWidth="9" defaultRowHeight="13.5" outlineLevelCol="6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20.75" customWidth="1"/>
    <col min="6" max="6" width="26.25" customWidth="1"/>
  </cols>
  <sheetData>
    <row r="1" s="1" customFormat="1" ht="33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30" customHeight="1" spans="1:6">
      <c r="A4" s="6" t="s">
        <v>3</v>
      </c>
      <c r="B4" s="7"/>
      <c r="C4" s="6" t="s">
        <v>4</v>
      </c>
      <c r="D4" s="8"/>
      <c r="E4" s="8"/>
      <c r="F4" s="9"/>
    </row>
    <row r="5" ht="27" customHeight="1" spans="1:6">
      <c r="A5" s="10" t="s">
        <v>5</v>
      </c>
      <c r="B5" s="10"/>
      <c r="C5" s="6" t="s">
        <v>57</v>
      </c>
      <c r="D5" s="7"/>
      <c r="E5" s="10" t="s">
        <v>7</v>
      </c>
      <c r="F5" s="11" t="s">
        <v>8</v>
      </c>
    </row>
    <row r="6" ht="29" customHeight="1" spans="1:6">
      <c r="A6" s="10" t="s">
        <v>9</v>
      </c>
      <c r="B6" s="10"/>
      <c r="C6" s="10" t="s">
        <v>10</v>
      </c>
      <c r="D6" s="12">
        <f>[1]Sheet2!$D$17</f>
        <v>3635</v>
      </c>
      <c r="E6" s="10" t="s">
        <v>11</v>
      </c>
      <c r="F6" s="12">
        <f>D6</f>
        <v>3635</v>
      </c>
    </row>
    <row r="7" ht="28" customHeight="1" spans="1:6">
      <c r="A7" s="10"/>
      <c r="B7" s="10"/>
      <c r="C7" s="10" t="s">
        <v>12</v>
      </c>
      <c r="D7" s="12">
        <f>D6</f>
        <v>3635</v>
      </c>
      <c r="E7" s="10" t="s">
        <v>12</v>
      </c>
      <c r="F7" s="12">
        <f>F6</f>
        <v>3635</v>
      </c>
    </row>
    <row r="8" ht="29" customHeight="1" spans="1:6">
      <c r="A8" s="10"/>
      <c r="B8" s="10"/>
      <c r="C8" s="13" t="s">
        <v>13</v>
      </c>
      <c r="D8" s="14" t="s">
        <v>14</v>
      </c>
      <c r="E8" s="13" t="s">
        <v>13</v>
      </c>
      <c r="F8" s="14" t="s">
        <v>14</v>
      </c>
    </row>
    <row r="9" ht="32" customHeight="1" spans="1:6">
      <c r="A9" s="15" t="s">
        <v>15</v>
      </c>
      <c r="B9" s="16" t="s">
        <v>16</v>
      </c>
      <c r="C9" s="16"/>
      <c r="D9" s="16"/>
      <c r="E9" s="16" t="s">
        <v>17</v>
      </c>
      <c r="F9" s="16"/>
    </row>
    <row r="10" ht="99" customHeight="1" spans="1:6">
      <c r="A10" s="15"/>
      <c r="B10" s="17" t="s">
        <v>18</v>
      </c>
      <c r="C10" s="17"/>
      <c r="D10" s="17"/>
      <c r="E10" s="17" t="s">
        <v>18</v>
      </c>
      <c r="F10" s="17"/>
    </row>
    <row r="11" ht="35" customHeight="1" spans="1:7">
      <c r="A11" s="18" t="s">
        <v>19</v>
      </c>
      <c r="B11" s="19" t="s">
        <v>20</v>
      </c>
      <c r="C11" s="19" t="s">
        <v>21</v>
      </c>
      <c r="D11" s="20" t="s">
        <v>22</v>
      </c>
      <c r="E11" s="21"/>
      <c r="F11" s="22" t="s">
        <v>23</v>
      </c>
      <c r="G11" s="23"/>
    </row>
    <row r="12" ht="35" customHeight="1" spans="1:7">
      <c r="A12" s="18"/>
      <c r="B12" s="19" t="s">
        <v>24</v>
      </c>
      <c r="C12" s="24" t="s">
        <v>25</v>
      </c>
      <c r="D12" s="25" t="s">
        <v>26</v>
      </c>
      <c r="E12" s="26"/>
      <c r="F12" s="22">
        <v>123</v>
      </c>
      <c r="G12" s="27"/>
    </row>
    <row r="13" ht="40" customHeight="1" spans="1:6">
      <c r="A13" s="18"/>
      <c r="B13" s="28" t="s">
        <v>27</v>
      </c>
      <c r="C13" s="29" t="s">
        <v>28</v>
      </c>
      <c r="D13" s="30" t="s">
        <v>29</v>
      </c>
      <c r="E13" s="31"/>
      <c r="F13" s="32">
        <f>[1]Sheet2!$C$17</f>
        <v>27498</v>
      </c>
    </row>
    <row r="14" ht="40" customHeight="1" spans="1:6">
      <c r="A14" s="18"/>
      <c r="B14" s="28"/>
      <c r="C14" s="33" t="s">
        <v>30</v>
      </c>
      <c r="D14" s="30" t="s">
        <v>31</v>
      </c>
      <c r="E14" s="34"/>
      <c r="F14" s="35">
        <v>1</v>
      </c>
    </row>
    <row r="15" ht="40" customHeight="1" spans="1:6">
      <c r="A15" s="18"/>
      <c r="B15" s="28"/>
      <c r="C15" s="36" t="s">
        <v>32</v>
      </c>
      <c r="D15" s="30" t="s">
        <v>33</v>
      </c>
      <c r="E15" s="34"/>
      <c r="F15" s="35">
        <v>1</v>
      </c>
    </row>
    <row r="16" ht="40" customHeight="1" spans="1:6">
      <c r="A16" s="18"/>
      <c r="B16" s="28"/>
      <c r="C16" s="29"/>
      <c r="D16" s="37" t="s">
        <v>34</v>
      </c>
      <c r="E16" s="38"/>
      <c r="F16" s="39" t="s">
        <v>35</v>
      </c>
    </row>
    <row r="17" ht="42" customHeight="1" spans="1:6">
      <c r="A17" s="18"/>
      <c r="B17" s="40" t="s">
        <v>36</v>
      </c>
      <c r="C17" s="33" t="s">
        <v>37</v>
      </c>
      <c r="D17" s="30" t="s">
        <v>38</v>
      </c>
      <c r="E17" s="34"/>
      <c r="F17" s="22" t="s">
        <v>39</v>
      </c>
    </row>
    <row r="18" ht="40" customHeight="1" spans="1:6">
      <c r="A18" s="18"/>
      <c r="B18" s="41"/>
      <c r="C18" s="33" t="s">
        <v>40</v>
      </c>
      <c r="D18" s="30" t="s">
        <v>41</v>
      </c>
      <c r="E18" s="31"/>
      <c r="F18" s="42" t="s">
        <v>42</v>
      </c>
    </row>
    <row r="19" ht="60" customHeight="1" spans="1:6">
      <c r="A19" s="18"/>
      <c r="B19" s="33" t="s">
        <v>43</v>
      </c>
      <c r="C19" s="33" t="s">
        <v>44</v>
      </c>
      <c r="D19" s="30" t="s">
        <v>45</v>
      </c>
      <c r="E19" s="34"/>
      <c r="F19" s="43" t="s">
        <v>46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5">
    <mergeCell ref="A2:F2"/>
    <mergeCell ref="A3:F3"/>
    <mergeCell ref="A4:B4"/>
    <mergeCell ref="C4:F4"/>
    <mergeCell ref="A5:B5"/>
    <mergeCell ref="C5:D5"/>
    <mergeCell ref="B9:D9"/>
    <mergeCell ref="E9:F9"/>
    <mergeCell ref="B10:D10"/>
    <mergeCell ref="E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3:B16"/>
    <mergeCell ref="B17:B18"/>
    <mergeCell ref="C15:C16"/>
    <mergeCell ref="A6:B8"/>
  </mergeCells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总表</vt:lpstr>
      <vt:lpstr>西安市</vt:lpstr>
      <vt:lpstr>铜川市</vt:lpstr>
      <vt:lpstr>宝鸡市</vt:lpstr>
      <vt:lpstr>咸阳市</vt:lpstr>
      <vt:lpstr>渭南市</vt:lpstr>
      <vt:lpstr>延安市</vt:lpstr>
      <vt:lpstr>汉中市</vt:lpstr>
      <vt:lpstr>榆林市</vt:lpstr>
      <vt:lpstr>安康市</vt:lpstr>
      <vt:lpstr>商洛市</vt:lpstr>
      <vt:lpstr>杨凌示范区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卓天网络</cp:lastModifiedBy>
  <cp:revision>1</cp:revision>
  <dcterms:created xsi:type="dcterms:W3CDTF">2020-05-30T10:50:00Z</dcterms:created>
  <dcterms:modified xsi:type="dcterms:W3CDTF">2024-12-11T07:49:39Z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4DA5B9757BEF4F088B8E14A3EC4A1BB2_13</vt:lpwstr>
  </property>
</Properties>
</file>