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<sst xmlns="http://schemas.openxmlformats.org/spreadsheetml/2006/main" count="17" uniqueCount="17">
  <si>
    <t>附件1</t>
  </si>
  <si>
    <t>提前下达2024年成品油税费改革转移支付预算表</t>
  </si>
  <si>
    <t>单位：万元</t>
  </si>
  <si>
    <t>地区</t>
  </si>
  <si>
    <t>金额</t>
  </si>
  <si>
    <t>合计</t>
  </si>
  <si>
    <t>西安市</t>
  </si>
  <si>
    <t>铜川市</t>
  </si>
  <si>
    <t>宝鸡市</t>
  </si>
  <si>
    <t>咸阳市</t>
  </si>
  <si>
    <t>渭南市</t>
  </si>
  <si>
    <t>汉中市</t>
  </si>
  <si>
    <t>安康市</t>
  </si>
  <si>
    <t>商洛市</t>
  </si>
  <si>
    <t>延安市</t>
  </si>
  <si>
    <t>榆林市</t>
  </si>
  <si>
    <t>杨凌示范区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</si>
</sst>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8" fillId="11" borderId="2" applyNumberFormat="false" applyAlignment="false" applyProtection="false">
      <alignment vertical="center"/>
    </xf>
    <xf numFmtId="0" fontId="9" fillId="12" borderId="3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0" fillId="11" borderId="9" applyNumberFormat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right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right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t2020/&#26700;&#38754;/&#38468;&#20214;&#65306;&#38485;&#35199;&#30465;&#25552;&#21069;&#19979;&#36798;2023&#24180;&#25104;&#21697;&#27833;&#31246;&#36153;&#25913;&#38761;&#36716;&#31227;&#25903;&#20184;&#20998;&#37197;&#24773;&#20917;&#34920;(&#27979;&#31639;&#21344;&#27604;&#29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附件</v>
          </cell>
        </row>
        <row r="2">
          <cell r="A2" t="str">
            <v>陕西省提前下达2023年成品油税费改革
转移支付分配情况表</v>
          </cell>
        </row>
        <row r="3">
          <cell r="B3" t="str">
            <v>单位：万元</v>
          </cell>
        </row>
        <row r="4">
          <cell r="A4" t="str">
            <v>地区/部门</v>
          </cell>
          <cell r="B4" t="str">
            <v>金额</v>
          </cell>
        </row>
        <row r="5">
          <cell r="A5" t="str">
            <v>合计</v>
          </cell>
          <cell r="B5">
            <v>215500</v>
          </cell>
        </row>
        <row r="6">
          <cell r="A6" t="str">
            <v>省交通厅</v>
          </cell>
          <cell r="B6">
            <v>167460</v>
          </cell>
          <cell r="C6">
            <v>150714</v>
          </cell>
          <cell r="D6">
            <v>48040</v>
          </cell>
          <cell r="E6">
            <v>150714</v>
          </cell>
        </row>
        <row r="7">
          <cell r="A7" t="str">
            <v>西安市</v>
          </cell>
          <cell r="B7">
            <v>8394</v>
          </cell>
          <cell r="C7">
            <v>7554.6</v>
          </cell>
        </row>
        <row r="7">
          <cell r="E7">
            <v>7554</v>
          </cell>
        </row>
        <row r="8">
          <cell r="A8" t="str">
            <v>铜川市</v>
          </cell>
          <cell r="B8">
            <v>1213</v>
          </cell>
          <cell r="C8">
            <v>1091.7</v>
          </cell>
        </row>
        <row r="8">
          <cell r="E8">
            <v>1092</v>
          </cell>
        </row>
        <row r="9">
          <cell r="A9" t="str">
            <v>宝鸡市</v>
          </cell>
          <cell r="B9">
            <v>4810</v>
          </cell>
          <cell r="C9">
            <v>4329</v>
          </cell>
        </row>
        <row r="9">
          <cell r="E9">
            <v>4329</v>
          </cell>
        </row>
        <row r="10">
          <cell r="A10" t="str">
            <v>咸阳市</v>
          </cell>
          <cell r="B10">
            <v>4187</v>
          </cell>
          <cell r="C10">
            <v>3768.3</v>
          </cell>
        </row>
        <row r="10">
          <cell r="E10">
            <v>3768</v>
          </cell>
        </row>
        <row r="11">
          <cell r="A11" t="str">
            <v>渭南市</v>
          </cell>
          <cell r="B11">
            <v>5594</v>
          </cell>
          <cell r="C11">
            <v>5034.6</v>
          </cell>
        </row>
        <row r="11">
          <cell r="E11">
            <v>5035</v>
          </cell>
        </row>
        <row r="12">
          <cell r="A12" t="str">
            <v>汉中市</v>
          </cell>
          <cell r="B12">
            <v>3485</v>
          </cell>
          <cell r="C12">
            <v>3136.5</v>
          </cell>
        </row>
        <row r="12">
          <cell r="E12">
            <v>3137</v>
          </cell>
        </row>
        <row r="13">
          <cell r="A13" t="str">
            <v>安康市</v>
          </cell>
          <cell r="B13">
            <v>3836</v>
          </cell>
          <cell r="C13">
            <v>3452.4</v>
          </cell>
        </row>
        <row r="13">
          <cell r="E13">
            <v>3452</v>
          </cell>
        </row>
        <row r="14">
          <cell r="A14" t="str">
            <v>商洛市</v>
          </cell>
          <cell r="B14">
            <v>3418</v>
          </cell>
          <cell r="C14">
            <v>3076.2</v>
          </cell>
        </row>
        <row r="14">
          <cell r="E14">
            <v>3076</v>
          </cell>
        </row>
        <row r="15">
          <cell r="A15" t="str">
            <v>延安市</v>
          </cell>
          <cell r="B15">
            <v>5534</v>
          </cell>
          <cell r="C15">
            <v>4980.6</v>
          </cell>
        </row>
        <row r="15">
          <cell r="E15">
            <v>4981</v>
          </cell>
        </row>
        <row r="16">
          <cell r="A16" t="str">
            <v>榆林市</v>
          </cell>
          <cell r="B16">
            <v>7007</v>
          </cell>
          <cell r="C16">
            <v>6306.3</v>
          </cell>
        </row>
        <row r="16">
          <cell r="E16">
            <v>6306</v>
          </cell>
        </row>
        <row r="17">
          <cell r="A17" t="str">
            <v>杨凌示范区</v>
          </cell>
          <cell r="B17">
            <v>562</v>
          </cell>
          <cell r="C17">
            <v>505.8</v>
          </cell>
        </row>
        <row r="17">
          <cell r="E17">
            <v>506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F4" sqref="F4"/>
    </sheetView>
  </sheetViews>
  <sheetFormatPr defaultColWidth="9" defaultRowHeight="13.5" outlineLevelCol="1"/>
  <cols>
    <col min="1" max="1" width="25" style="1" customWidth="true"/>
    <col min="2" max="2" width="26.75" style="1" customWidth="true"/>
    <col min="3" max="16379" width="9" style="1"/>
  </cols>
  <sheetData>
    <row r="1" s="1" customFormat="true" ht="20.1" customHeight="true" spans="1:1">
      <c r="A1" s="2" t="s">
        <v>0</v>
      </c>
    </row>
    <row r="2" s="1" customFormat="true" ht="50.25" customHeight="true" spans="1:2">
      <c r="A2" s="3" t="s">
        <v>1</v>
      </c>
      <c r="B2" s="3"/>
    </row>
    <row r="3" s="1" customFormat="true" ht="20.1" customHeight="true" spans="2:2">
      <c r="B3" s="4" t="s">
        <v>2</v>
      </c>
    </row>
    <row r="4" s="1" customFormat="true" ht="24.95" customHeight="true" spans="1:2">
      <c r="A4" s="5" t="s">
        <v>3</v>
      </c>
      <c r="B4" s="5" t="s">
        <v>4</v>
      </c>
    </row>
    <row r="5" s="1" customFormat="true" ht="24.95" customHeight="true" spans="1:2">
      <c r="A5" s="6" t="s">
        <v>5</v>
      </c>
      <c r="B5" s="7">
        <f>SUM(B6:B16)</f>
        <v>43236</v>
      </c>
    </row>
    <row r="6" s="1" customFormat="true" ht="24.95" customHeight="true" spans="1:2">
      <c r="A6" s="8" t="s">
        <v>6</v>
      </c>
      <c r="B6" s="9">
        <f>VLOOKUP(A6,[1]Sheet1!$A:$E,5,0)</f>
        <v>7554</v>
      </c>
    </row>
    <row r="7" s="1" customFormat="true" ht="24.95" customHeight="true" spans="1:2">
      <c r="A7" s="8" t="s">
        <v>7</v>
      </c>
      <c r="B7" s="9">
        <f>VLOOKUP(A7,[1]Sheet1!$A:$E,5,0)</f>
        <v>1092</v>
      </c>
    </row>
    <row r="8" s="1" customFormat="true" ht="24.95" customHeight="true" spans="1:2">
      <c r="A8" s="8" t="s">
        <v>8</v>
      </c>
      <c r="B8" s="9">
        <f>VLOOKUP(A8,[1]Sheet1!$A:$E,5,0)</f>
        <v>4329</v>
      </c>
    </row>
    <row r="9" s="1" customFormat="true" ht="24.95" customHeight="true" spans="1:2">
      <c r="A9" s="8" t="s">
        <v>9</v>
      </c>
      <c r="B9" s="9">
        <f>VLOOKUP(A9,[1]Sheet1!$A:$E,5,0)</f>
        <v>3768</v>
      </c>
    </row>
    <row r="10" s="1" customFormat="true" ht="24.95" customHeight="true" spans="1:2">
      <c r="A10" s="8" t="s">
        <v>10</v>
      </c>
      <c r="B10" s="9">
        <f>VLOOKUP(A10,[1]Sheet1!$A:$E,5,0)</f>
        <v>5035</v>
      </c>
    </row>
    <row r="11" s="1" customFormat="true" ht="24.95" customHeight="true" spans="1:2">
      <c r="A11" s="8" t="s">
        <v>11</v>
      </c>
      <c r="B11" s="9">
        <f>VLOOKUP(A11,[1]Sheet1!$A:$E,5,0)</f>
        <v>3137</v>
      </c>
    </row>
    <row r="12" s="1" customFormat="true" ht="24.95" customHeight="true" spans="1:2">
      <c r="A12" s="8" t="s">
        <v>12</v>
      </c>
      <c r="B12" s="9">
        <f>VLOOKUP(A12,[1]Sheet1!$A:$E,5,0)</f>
        <v>3452</v>
      </c>
    </row>
    <row r="13" s="1" customFormat="true" ht="24.95" customHeight="true" spans="1:2">
      <c r="A13" s="8" t="s">
        <v>13</v>
      </c>
      <c r="B13" s="9">
        <f>VLOOKUP(A13,[1]Sheet1!$A:$E,5,0)</f>
        <v>3076</v>
      </c>
    </row>
    <row r="14" s="1" customFormat="true" ht="24.95" customHeight="true" spans="1:2">
      <c r="A14" s="8" t="s">
        <v>14</v>
      </c>
      <c r="B14" s="9">
        <f>VLOOKUP(A14,[1]Sheet1!$A:$E,5,0)</f>
        <v>4981</v>
      </c>
    </row>
    <row r="15" s="1" customFormat="true" ht="24.95" customHeight="true" spans="1:2">
      <c r="A15" s="8" t="s">
        <v>15</v>
      </c>
      <c r="B15" s="9">
        <f>VLOOKUP(A15,[1]Sheet1!$A:$E,5,0)</f>
        <v>6306</v>
      </c>
    </row>
    <row r="16" s="1" customFormat="true" ht="24.95" customHeight="true" spans="1:2">
      <c r="A16" s="8" t="s">
        <v>16</v>
      </c>
      <c r="B16" s="9">
        <f>VLOOKUP(A16,[1]Sheet1!$A:$E,5,0)</f>
        <v>506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cwy(拟稿)</dc:creator>
  <cp:lastModifiedBy>常文英</cp:lastModifiedBy>
  <dcterms:created xsi:type="dcterms:W3CDTF">2023-11-14T02:32:00Z</dcterms:created>
  <dcterms:modified xsi:type="dcterms:W3CDTF">2023-12-27T15:49:24Z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