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3885" yWindow="75" windowWidth="10620" windowHeight="11550"/>
  </bookViews>
  <sheets>
    <sheet name="Sheet1" sheetId="1" r:id="rId1"/>
  </sheets>
  <externalReferences>
    <externalReference r:id="rId2"/>
  </externalReference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<sst xmlns="http://schemas.openxmlformats.org/spreadsheetml/2006/main" count="126" uniqueCount="124">
  <si>
    <t>附件</t>
  </si>
  <si>
    <t>2023年驻村第一书记和工作队经费
省级补助资金分配表</t>
  </si>
  <si>
    <t>单位：万元</t>
  </si>
  <si>
    <t>市县</t>
  </si>
  <si>
    <t>省级补助资金</t>
  </si>
  <si>
    <t>全省合计</t>
  </si>
  <si>
    <t>西安市</t>
  </si>
  <si>
    <t>灞桥区</t>
  </si>
  <si>
    <t>未央区</t>
  </si>
  <si>
    <t>阎良区</t>
  </si>
  <si>
    <t>临潼区</t>
  </si>
  <si>
    <t>长安区</t>
  </si>
  <si>
    <t>高陵区</t>
  </si>
  <si>
    <t>鄠邑区</t>
  </si>
  <si>
    <t>蓝田县</t>
  </si>
  <si>
    <t>周至县</t>
  </si>
  <si>
    <t>西咸新区</t>
  </si>
  <si>
    <t>高新区</t>
  </si>
  <si>
    <t>港务区</t>
  </si>
  <si>
    <t>经开区</t>
  </si>
  <si>
    <t>铜川市</t>
  </si>
  <si>
    <t>耀州区</t>
  </si>
  <si>
    <t>王益区</t>
  </si>
  <si>
    <t>印台区</t>
  </si>
  <si>
    <t>宜君县</t>
  </si>
  <si>
    <t>新区</t>
  </si>
  <si>
    <t>宝鸡市</t>
  </si>
  <si>
    <t>千阳县</t>
  </si>
  <si>
    <t>扶风县</t>
  </si>
  <si>
    <t>眉县</t>
  </si>
  <si>
    <t>岐山</t>
  </si>
  <si>
    <t>凤县</t>
  </si>
  <si>
    <t>太白县</t>
  </si>
  <si>
    <t>麟游县</t>
  </si>
  <si>
    <t>陇县</t>
  </si>
  <si>
    <t>渭滨区</t>
  </si>
  <si>
    <t>金台区</t>
  </si>
  <si>
    <t>陈仓区</t>
  </si>
  <si>
    <t>凤翔区</t>
  </si>
  <si>
    <t>咸阳市</t>
  </si>
  <si>
    <t>秦都区</t>
  </si>
  <si>
    <t>兴平市</t>
  </si>
  <si>
    <t>武功县</t>
  </si>
  <si>
    <t>三原县</t>
  </si>
  <si>
    <t>泾阳县</t>
  </si>
  <si>
    <t>乾县</t>
  </si>
  <si>
    <t>礼泉县</t>
  </si>
  <si>
    <t>永寿县</t>
  </si>
  <si>
    <t>彬州市</t>
  </si>
  <si>
    <t>长武县</t>
  </si>
  <si>
    <t>旬邑县</t>
  </si>
  <si>
    <t>淳化县</t>
  </si>
  <si>
    <t>渭南市</t>
  </si>
  <si>
    <t>韩城市</t>
  </si>
  <si>
    <t>临渭区</t>
  </si>
  <si>
    <t>华州区</t>
  </si>
  <si>
    <t>华阴市</t>
  </si>
  <si>
    <t>潼关县</t>
  </si>
  <si>
    <t>大荔县</t>
  </si>
  <si>
    <t>澄城县</t>
  </si>
  <si>
    <t>合阳县</t>
  </si>
  <si>
    <t>蒲城县</t>
  </si>
  <si>
    <t>富平县</t>
  </si>
  <si>
    <t>白水县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</si>
  <si>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</si>
  <si>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</si>
  <si>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</si>
  <si>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</si>
  <si>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</si>
  <si>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</si>
  <si>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</si>
  <si>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</si>
  <si>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</si>
  <si>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</si>
  <si>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</si>
  <si>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</si>
  <si>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</si>
  <si>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</si>
  <si>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</si>
  <si>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</si>
  <si>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</si>
  <si>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</si>
  <si>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</si>
  <si>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</si>
  <si>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</si>
  <si>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旬阳市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</si>
  <si>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</si>
  <si>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</si>
  <si>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</si>
  <si>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</si>
  <si>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</si>
  <si>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</si>
  <si>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</si>
  <si>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</si>
  <si>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</si>
  <si>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延安市</t>
  </si>
  <si>
    <t>宝塔区</t>
  </si>
  <si>
    <t>安塞区</t>
  </si>
  <si>
    <t>子长市</t>
  </si>
  <si>
    <t>吴起县</t>
  </si>
  <si>
    <t>志丹县</t>
  </si>
  <si>
    <t>延川县</t>
  </si>
  <si>
    <t>延长县</t>
  </si>
  <si>
    <t>甘泉县</t>
  </si>
  <si>
    <t>富县</t>
  </si>
  <si>
    <t>宜川县</t>
  </si>
  <si>
    <t>洛川县</t>
  </si>
  <si>
    <t>黄陵县</t>
  </si>
  <si>
    <t>黄龙县</t>
  </si>
  <si>
    <t>榆林市</t>
  </si>
  <si>
    <t>榆阳区</t>
  </si>
  <si>
    <t>神木市</t>
  </si>
  <si>
    <t>府谷县</t>
  </si>
  <si>
    <t>横山区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</si>
  <si>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</si>
  <si>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</si>
  <si>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</si>
  <si>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</si>
  <si>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</si>
  <si>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</si>
  <si>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</si>
  <si>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</si>
  <si>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杨凌示范区</t>
  </si>
  <si>
    <t>杨陵区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</si>
</sst>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4" fillId="6" borderId="3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18</xdr:row>
      <xdr:rowOff>0</xdr:rowOff>
    </xdr:from>
    <xdr:to>
      <xdr:col>0</xdr:col>
      <xdr:colOff>266700</xdr:colOff>
      <xdr:row>18</xdr:row>
      <xdr:rowOff>169545</xdr:rowOff>
    </xdr:to>
    <xdr:sp>
      <xdr:nvSpPr>
        <xdr:cNvPr id="2" name="Text Box 793"/>
        <xdr:cNvSpPr txBox="1"/>
      </xdr:nvSpPr>
      <xdr:spPr>
        <a:xfrm>
          <a:off x="0" y="4404995"/>
          <a:ext cx="266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266700</xdr:colOff>
      <xdr:row>18</xdr:row>
      <xdr:rowOff>169545</xdr:rowOff>
    </xdr:to>
    <xdr:sp>
      <xdr:nvSpPr>
        <xdr:cNvPr id="3" name="Text Box 794"/>
        <xdr:cNvSpPr txBox="1"/>
      </xdr:nvSpPr>
      <xdr:spPr>
        <a:xfrm>
          <a:off x="0" y="4404995"/>
          <a:ext cx="266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266700</xdr:colOff>
      <xdr:row>18</xdr:row>
      <xdr:rowOff>169545</xdr:rowOff>
    </xdr:to>
    <xdr:sp>
      <xdr:nvSpPr>
        <xdr:cNvPr id="4" name="Text Box 795"/>
        <xdr:cNvSpPr txBox="1"/>
      </xdr:nvSpPr>
      <xdr:spPr>
        <a:xfrm>
          <a:off x="0" y="4404995"/>
          <a:ext cx="266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266700</xdr:colOff>
      <xdr:row>18</xdr:row>
      <xdr:rowOff>169545</xdr:rowOff>
    </xdr:to>
    <xdr:sp>
      <xdr:nvSpPr>
        <xdr:cNvPr id="5" name="Text Box 796"/>
        <xdr:cNvSpPr txBox="1"/>
      </xdr:nvSpPr>
      <xdr:spPr>
        <a:xfrm>
          <a:off x="0" y="4404995"/>
          <a:ext cx="266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266700</xdr:colOff>
      <xdr:row>18</xdr:row>
      <xdr:rowOff>169545</xdr:rowOff>
    </xdr:to>
    <xdr:sp>
      <xdr:nvSpPr>
        <xdr:cNvPr id="6" name="Text Box 797"/>
        <xdr:cNvSpPr txBox="1"/>
      </xdr:nvSpPr>
      <xdr:spPr>
        <a:xfrm>
          <a:off x="0" y="4404995"/>
          <a:ext cx="266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266700</xdr:colOff>
      <xdr:row>18</xdr:row>
      <xdr:rowOff>169545</xdr:rowOff>
    </xdr:to>
    <xdr:sp>
      <xdr:nvSpPr>
        <xdr:cNvPr id="7" name="Text Box 798"/>
        <xdr:cNvSpPr txBox="1"/>
      </xdr:nvSpPr>
      <xdr:spPr>
        <a:xfrm>
          <a:off x="0" y="4404995"/>
          <a:ext cx="266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266700</xdr:colOff>
      <xdr:row>18</xdr:row>
      <xdr:rowOff>169545</xdr:rowOff>
    </xdr:to>
    <xdr:sp>
      <xdr:nvSpPr>
        <xdr:cNvPr id="8" name="Text Box 792"/>
        <xdr:cNvSpPr txBox="1"/>
      </xdr:nvSpPr>
      <xdr:spPr>
        <a:xfrm>
          <a:off x="0" y="4404995"/>
          <a:ext cx="266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266700</xdr:colOff>
      <xdr:row>18</xdr:row>
      <xdr:rowOff>169545</xdr:rowOff>
    </xdr:to>
    <xdr:sp>
      <xdr:nvSpPr>
        <xdr:cNvPr id="9" name="Text Box 793"/>
        <xdr:cNvSpPr txBox="1"/>
      </xdr:nvSpPr>
      <xdr:spPr>
        <a:xfrm>
          <a:off x="0" y="4404995"/>
          <a:ext cx="266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266700</xdr:colOff>
      <xdr:row>18</xdr:row>
      <xdr:rowOff>169545</xdr:rowOff>
    </xdr:to>
    <xdr:sp>
      <xdr:nvSpPr>
        <xdr:cNvPr id="10" name="Text Box 794"/>
        <xdr:cNvSpPr txBox="1"/>
      </xdr:nvSpPr>
      <xdr:spPr>
        <a:xfrm>
          <a:off x="0" y="4404995"/>
          <a:ext cx="266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266700</xdr:colOff>
      <xdr:row>18</xdr:row>
      <xdr:rowOff>169545</xdr:rowOff>
    </xdr:to>
    <xdr:sp>
      <xdr:nvSpPr>
        <xdr:cNvPr id="11" name="Text Box 795"/>
        <xdr:cNvSpPr txBox="1"/>
      </xdr:nvSpPr>
      <xdr:spPr>
        <a:xfrm>
          <a:off x="0" y="4404995"/>
          <a:ext cx="266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266700</xdr:colOff>
      <xdr:row>18</xdr:row>
      <xdr:rowOff>169545</xdr:rowOff>
    </xdr:to>
    <xdr:sp>
      <xdr:nvSpPr>
        <xdr:cNvPr id="12" name="Text Box 796"/>
        <xdr:cNvSpPr txBox="1"/>
      </xdr:nvSpPr>
      <xdr:spPr>
        <a:xfrm>
          <a:off x="0" y="4404995"/>
          <a:ext cx="266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266700</xdr:colOff>
      <xdr:row>18</xdr:row>
      <xdr:rowOff>169545</xdr:rowOff>
    </xdr:to>
    <xdr:sp>
      <xdr:nvSpPr>
        <xdr:cNvPr id="13" name="Text Box 797"/>
        <xdr:cNvSpPr txBox="1"/>
      </xdr:nvSpPr>
      <xdr:spPr>
        <a:xfrm>
          <a:off x="0" y="4404995"/>
          <a:ext cx="266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266700</xdr:colOff>
      <xdr:row>18</xdr:row>
      <xdr:rowOff>169545</xdr:rowOff>
    </xdr:to>
    <xdr:sp>
      <xdr:nvSpPr>
        <xdr:cNvPr id="14" name="Text Box 798"/>
        <xdr:cNvSpPr txBox="1"/>
      </xdr:nvSpPr>
      <xdr:spPr>
        <a:xfrm>
          <a:off x="0" y="4404995"/>
          <a:ext cx="266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15" name="Text Box 792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16" name="Text Box 793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17" name="Text Box 794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18" name="Text Box 795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19" name="Text Box 796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20" name="Text Box 797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21" name="Text Box 798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22" name="Text Box 792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23" name="Text Box 793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24" name="Text Box 794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25" name="Text Box 795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26" name="Text Box 796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27" name="Text Box 797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28" name="Text Box 798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29" name="Text Box 792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30" name="Text Box 793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31" name="Text Box 794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32" name="Text Box 795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33" name="Text Box 796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34" name="Text Box 797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35" name="Text Box 798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36" name="Text Box 792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37" name="Text Box 793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38" name="Text Box 794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39" name="Text Box 795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40" name="Text Box 796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41" name="Text Box 797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42" name="Text Box 798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43" name="Text Box 792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44" name="Text Box 793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45" name="Text Box 794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46" name="Text Box 795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47" name="Text Box 796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48" name="Text Box 797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49" name="Text Box 798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50" name="Text Box 792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51" name="Text Box 793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52" name="Text Box 794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53" name="Text Box 795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54" name="Text Box 796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55" name="Text Box 797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56" name="Text Box 798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57" name="Text Box 792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58" name="Text Box 793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59" name="Text Box 794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60" name="Text Box 795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61" name="Text Box 796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62" name="Text Box 797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63" name="Text Box 798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64" name="Text Box 792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65" name="Text Box 793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66" name="Text Box 794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67" name="Text Box 795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68" name="Text Box 796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69" name="Text Box 797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70" name="Text Box 798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71" name="Text Box 792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72" name="Text Box 793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73" name="Text Box 794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74" name="Text Box 795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75" name="Text Box 796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76" name="Text Box 797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77" name="Text Box 798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78" name="Text Box 792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79" name="Text Box 793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80" name="Text Box 794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81" name="Text Box 795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82" name="Text Box 796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18</xdr:row>
      <xdr:rowOff>169545</xdr:rowOff>
    </xdr:to>
    <xdr:sp>
      <xdr:nvSpPr>
        <xdr:cNvPr id="83" name="Text Box 797"/>
        <xdr:cNvSpPr txBox="1"/>
      </xdr:nvSpPr>
      <xdr:spPr>
        <a:xfrm>
          <a:off x="0" y="44049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17</xdr:row>
      <xdr:rowOff>169545</xdr:rowOff>
    </xdr:to>
    <xdr:sp>
      <xdr:nvSpPr>
        <xdr:cNvPr id="84" name="Text Box 792"/>
        <xdr:cNvSpPr txBox="1"/>
      </xdr:nvSpPr>
      <xdr:spPr>
        <a:xfrm>
          <a:off x="0" y="4176395"/>
          <a:ext cx="266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17</xdr:row>
      <xdr:rowOff>169545</xdr:rowOff>
    </xdr:to>
    <xdr:sp>
      <xdr:nvSpPr>
        <xdr:cNvPr id="85" name="Text Box 793"/>
        <xdr:cNvSpPr txBox="1"/>
      </xdr:nvSpPr>
      <xdr:spPr>
        <a:xfrm>
          <a:off x="0" y="4176395"/>
          <a:ext cx="266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17</xdr:row>
      <xdr:rowOff>169545</xdr:rowOff>
    </xdr:to>
    <xdr:sp>
      <xdr:nvSpPr>
        <xdr:cNvPr id="86" name="Text Box 794"/>
        <xdr:cNvSpPr txBox="1"/>
      </xdr:nvSpPr>
      <xdr:spPr>
        <a:xfrm>
          <a:off x="0" y="4176395"/>
          <a:ext cx="266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17</xdr:row>
      <xdr:rowOff>169545</xdr:rowOff>
    </xdr:to>
    <xdr:sp>
      <xdr:nvSpPr>
        <xdr:cNvPr id="87" name="Text Box 795"/>
        <xdr:cNvSpPr txBox="1"/>
      </xdr:nvSpPr>
      <xdr:spPr>
        <a:xfrm>
          <a:off x="0" y="4176395"/>
          <a:ext cx="266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17</xdr:row>
      <xdr:rowOff>169545</xdr:rowOff>
    </xdr:to>
    <xdr:sp>
      <xdr:nvSpPr>
        <xdr:cNvPr id="88" name="Text Box 796"/>
        <xdr:cNvSpPr txBox="1"/>
      </xdr:nvSpPr>
      <xdr:spPr>
        <a:xfrm>
          <a:off x="0" y="4176395"/>
          <a:ext cx="266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17</xdr:row>
      <xdr:rowOff>169545</xdr:rowOff>
    </xdr:to>
    <xdr:sp>
      <xdr:nvSpPr>
        <xdr:cNvPr id="89" name="Text Box 797"/>
        <xdr:cNvSpPr txBox="1"/>
      </xdr:nvSpPr>
      <xdr:spPr>
        <a:xfrm>
          <a:off x="0" y="4176395"/>
          <a:ext cx="266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17</xdr:row>
      <xdr:rowOff>169545</xdr:rowOff>
    </xdr:to>
    <xdr:sp>
      <xdr:nvSpPr>
        <xdr:cNvPr id="90" name="Text Box 798"/>
        <xdr:cNvSpPr txBox="1"/>
      </xdr:nvSpPr>
      <xdr:spPr>
        <a:xfrm>
          <a:off x="0" y="4176395"/>
          <a:ext cx="266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17</xdr:row>
      <xdr:rowOff>169545</xdr:rowOff>
    </xdr:to>
    <xdr:sp>
      <xdr:nvSpPr>
        <xdr:cNvPr id="91" name="Text Box 792"/>
        <xdr:cNvSpPr txBox="1"/>
      </xdr:nvSpPr>
      <xdr:spPr>
        <a:xfrm>
          <a:off x="0" y="4176395"/>
          <a:ext cx="266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17</xdr:row>
      <xdr:rowOff>169545</xdr:rowOff>
    </xdr:to>
    <xdr:sp>
      <xdr:nvSpPr>
        <xdr:cNvPr id="92" name="Text Box 793"/>
        <xdr:cNvSpPr txBox="1"/>
      </xdr:nvSpPr>
      <xdr:spPr>
        <a:xfrm>
          <a:off x="0" y="4176395"/>
          <a:ext cx="266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17</xdr:row>
      <xdr:rowOff>169545</xdr:rowOff>
    </xdr:to>
    <xdr:sp>
      <xdr:nvSpPr>
        <xdr:cNvPr id="93" name="Text Box 794"/>
        <xdr:cNvSpPr txBox="1"/>
      </xdr:nvSpPr>
      <xdr:spPr>
        <a:xfrm>
          <a:off x="0" y="4176395"/>
          <a:ext cx="266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17</xdr:row>
      <xdr:rowOff>169545</xdr:rowOff>
    </xdr:to>
    <xdr:sp>
      <xdr:nvSpPr>
        <xdr:cNvPr id="94" name="Text Box 795"/>
        <xdr:cNvSpPr txBox="1"/>
      </xdr:nvSpPr>
      <xdr:spPr>
        <a:xfrm>
          <a:off x="0" y="4176395"/>
          <a:ext cx="266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17</xdr:row>
      <xdr:rowOff>169545</xdr:rowOff>
    </xdr:to>
    <xdr:sp>
      <xdr:nvSpPr>
        <xdr:cNvPr id="95" name="Text Box 796"/>
        <xdr:cNvSpPr txBox="1"/>
      </xdr:nvSpPr>
      <xdr:spPr>
        <a:xfrm>
          <a:off x="0" y="4176395"/>
          <a:ext cx="266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17</xdr:row>
      <xdr:rowOff>169545</xdr:rowOff>
    </xdr:to>
    <xdr:sp>
      <xdr:nvSpPr>
        <xdr:cNvPr id="96" name="Text Box 797"/>
        <xdr:cNvSpPr txBox="1"/>
      </xdr:nvSpPr>
      <xdr:spPr>
        <a:xfrm>
          <a:off x="0" y="4176395"/>
          <a:ext cx="266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17</xdr:row>
      <xdr:rowOff>169545</xdr:rowOff>
    </xdr:to>
    <xdr:sp>
      <xdr:nvSpPr>
        <xdr:cNvPr id="97" name="Text Box 798"/>
        <xdr:cNvSpPr txBox="1"/>
      </xdr:nvSpPr>
      <xdr:spPr>
        <a:xfrm>
          <a:off x="0" y="4176395"/>
          <a:ext cx="266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98" name="Text Box 792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99" name="Text Box 793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00" name="Text Box 794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01" name="Text Box 795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02" name="Text Box 796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03" name="Text Box 797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04" name="Text Box 798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05" name="Text Box 792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06" name="Text Box 793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07" name="Text Box 794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08" name="Text Box 795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09" name="Text Box 796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10" name="Text Box 797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11" name="Text Box 798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12" name="Text Box 792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13" name="Text Box 793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14" name="Text Box 794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15" name="Text Box 795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16" name="Text Box 796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17" name="Text Box 797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18" name="Text Box 798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19" name="Text Box 792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20" name="Text Box 793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21" name="Text Box 794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22" name="Text Box 795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23" name="Text Box 796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24" name="Text Box 797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25" name="Text Box 798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26" name="Text Box 792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27" name="Text Box 793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28" name="Text Box 794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29" name="Text Box 795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30" name="Text Box 796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31" name="Text Box 797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32" name="Text Box 798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33" name="Text Box 792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34" name="Text Box 793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35" name="Text Box 794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36" name="Text Box 795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37" name="Text Box 796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38" name="Text Box 797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39" name="Text Box 798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40" name="Text Box 792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41" name="Text Box 793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42" name="Text Box 794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43" name="Text Box 795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44" name="Text Box 796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45" name="Text Box 797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46" name="Text Box 798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47" name="Text Box 792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48" name="Text Box 793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49" name="Text Box 794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50" name="Text Box 795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51" name="Text Box 796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52" name="Text Box 797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53" name="Text Box 798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54" name="Text Box 792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55" name="Text Box 793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56" name="Text Box 794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57" name="Text Box 795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58" name="Text Box 796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59" name="Text Box 797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60" name="Text Box 798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61" name="Text Box 792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62" name="Text Box 793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63" name="Text Box 794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64" name="Text Box 795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65" name="Text Box 796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66" name="Text Box 797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17</xdr:row>
      <xdr:rowOff>169545</xdr:rowOff>
    </xdr:to>
    <xdr:sp>
      <xdr:nvSpPr>
        <xdr:cNvPr id="167" name="Text Box 792"/>
        <xdr:cNvSpPr txBox="1"/>
      </xdr:nvSpPr>
      <xdr:spPr>
        <a:xfrm>
          <a:off x="0" y="4176395"/>
          <a:ext cx="266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17</xdr:row>
      <xdr:rowOff>169545</xdr:rowOff>
    </xdr:to>
    <xdr:sp>
      <xdr:nvSpPr>
        <xdr:cNvPr id="168" name="Text Box 792"/>
        <xdr:cNvSpPr txBox="1"/>
      </xdr:nvSpPr>
      <xdr:spPr>
        <a:xfrm>
          <a:off x="0" y="4176395"/>
          <a:ext cx="266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17</xdr:row>
      <xdr:rowOff>169545</xdr:rowOff>
    </xdr:to>
    <xdr:sp>
      <xdr:nvSpPr>
        <xdr:cNvPr id="169" name="Text Box 793"/>
        <xdr:cNvSpPr txBox="1"/>
      </xdr:nvSpPr>
      <xdr:spPr>
        <a:xfrm>
          <a:off x="0" y="4176395"/>
          <a:ext cx="266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17</xdr:row>
      <xdr:rowOff>169545</xdr:rowOff>
    </xdr:to>
    <xdr:sp>
      <xdr:nvSpPr>
        <xdr:cNvPr id="170" name="Text Box 794"/>
        <xdr:cNvSpPr txBox="1"/>
      </xdr:nvSpPr>
      <xdr:spPr>
        <a:xfrm>
          <a:off x="0" y="4176395"/>
          <a:ext cx="266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17</xdr:row>
      <xdr:rowOff>169545</xdr:rowOff>
    </xdr:to>
    <xdr:sp>
      <xdr:nvSpPr>
        <xdr:cNvPr id="171" name="Text Box 795"/>
        <xdr:cNvSpPr txBox="1"/>
      </xdr:nvSpPr>
      <xdr:spPr>
        <a:xfrm>
          <a:off x="0" y="4176395"/>
          <a:ext cx="266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17</xdr:row>
      <xdr:rowOff>169545</xdr:rowOff>
    </xdr:to>
    <xdr:sp>
      <xdr:nvSpPr>
        <xdr:cNvPr id="172" name="Text Box 796"/>
        <xdr:cNvSpPr txBox="1"/>
      </xdr:nvSpPr>
      <xdr:spPr>
        <a:xfrm>
          <a:off x="0" y="4176395"/>
          <a:ext cx="266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17</xdr:row>
      <xdr:rowOff>169545</xdr:rowOff>
    </xdr:to>
    <xdr:sp>
      <xdr:nvSpPr>
        <xdr:cNvPr id="173" name="Text Box 797"/>
        <xdr:cNvSpPr txBox="1"/>
      </xdr:nvSpPr>
      <xdr:spPr>
        <a:xfrm>
          <a:off x="0" y="4176395"/>
          <a:ext cx="266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17</xdr:row>
      <xdr:rowOff>169545</xdr:rowOff>
    </xdr:to>
    <xdr:sp>
      <xdr:nvSpPr>
        <xdr:cNvPr id="174" name="Text Box 798"/>
        <xdr:cNvSpPr txBox="1"/>
      </xdr:nvSpPr>
      <xdr:spPr>
        <a:xfrm>
          <a:off x="0" y="4176395"/>
          <a:ext cx="266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17</xdr:row>
      <xdr:rowOff>169545</xdr:rowOff>
    </xdr:to>
    <xdr:sp>
      <xdr:nvSpPr>
        <xdr:cNvPr id="175" name="Text Box 792"/>
        <xdr:cNvSpPr txBox="1"/>
      </xdr:nvSpPr>
      <xdr:spPr>
        <a:xfrm>
          <a:off x="0" y="4176395"/>
          <a:ext cx="266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17</xdr:row>
      <xdr:rowOff>169545</xdr:rowOff>
    </xdr:to>
    <xdr:sp>
      <xdr:nvSpPr>
        <xdr:cNvPr id="176" name="Text Box 793"/>
        <xdr:cNvSpPr txBox="1"/>
      </xdr:nvSpPr>
      <xdr:spPr>
        <a:xfrm>
          <a:off x="0" y="4176395"/>
          <a:ext cx="266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17</xdr:row>
      <xdr:rowOff>169545</xdr:rowOff>
    </xdr:to>
    <xdr:sp>
      <xdr:nvSpPr>
        <xdr:cNvPr id="177" name="Text Box 794"/>
        <xdr:cNvSpPr txBox="1"/>
      </xdr:nvSpPr>
      <xdr:spPr>
        <a:xfrm>
          <a:off x="0" y="4176395"/>
          <a:ext cx="266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17</xdr:row>
      <xdr:rowOff>169545</xdr:rowOff>
    </xdr:to>
    <xdr:sp>
      <xdr:nvSpPr>
        <xdr:cNvPr id="178" name="Text Box 795"/>
        <xdr:cNvSpPr txBox="1"/>
      </xdr:nvSpPr>
      <xdr:spPr>
        <a:xfrm>
          <a:off x="0" y="4176395"/>
          <a:ext cx="266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17</xdr:row>
      <xdr:rowOff>169545</xdr:rowOff>
    </xdr:to>
    <xdr:sp>
      <xdr:nvSpPr>
        <xdr:cNvPr id="179" name="Text Box 796"/>
        <xdr:cNvSpPr txBox="1"/>
      </xdr:nvSpPr>
      <xdr:spPr>
        <a:xfrm>
          <a:off x="0" y="4176395"/>
          <a:ext cx="266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17</xdr:row>
      <xdr:rowOff>169545</xdr:rowOff>
    </xdr:to>
    <xdr:sp>
      <xdr:nvSpPr>
        <xdr:cNvPr id="180" name="Text Box 797"/>
        <xdr:cNvSpPr txBox="1"/>
      </xdr:nvSpPr>
      <xdr:spPr>
        <a:xfrm>
          <a:off x="0" y="4176395"/>
          <a:ext cx="266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17</xdr:row>
      <xdr:rowOff>169545</xdr:rowOff>
    </xdr:to>
    <xdr:sp>
      <xdr:nvSpPr>
        <xdr:cNvPr id="181" name="Text Box 798"/>
        <xdr:cNvSpPr txBox="1"/>
      </xdr:nvSpPr>
      <xdr:spPr>
        <a:xfrm>
          <a:off x="0" y="4176395"/>
          <a:ext cx="266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82" name="Text Box 792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83" name="Text Box 793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84" name="Text Box 794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85" name="Text Box 795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86" name="Text Box 796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87" name="Text Box 797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88" name="Text Box 798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89" name="Text Box 792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90" name="Text Box 793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91" name="Text Box 794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92" name="Text Box 795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93" name="Text Box 796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94" name="Text Box 797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95" name="Text Box 798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96" name="Text Box 792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97" name="Text Box 793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98" name="Text Box 794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199" name="Text Box 795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200" name="Text Box 796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201" name="Text Box 797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202" name="Text Box 798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203" name="Text Box 792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204" name="Text Box 793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205" name="Text Box 794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206" name="Text Box 795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207" name="Text Box 796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208" name="Text Box 797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209" name="Text Box 798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210" name="Text Box 792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211" name="Text Box 793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212" name="Text Box 794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213" name="Text Box 795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214" name="Text Box 796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215" name="Text Box 797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216" name="Text Box 798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217" name="Text Box 792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218" name="Text Box 793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219" name="Text Box 794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220" name="Text Box 795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221" name="Text Box 796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222" name="Text Box 797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223" name="Text Box 798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224" name="Text Box 792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225" name="Text Box 793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226" name="Text Box 794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227" name="Text Box 795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228" name="Text Box 796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229" name="Text Box 797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230" name="Text Box 798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231" name="Text Box 792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232" name="Text Box 793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233" name="Text Box 794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234" name="Text Box 795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235" name="Text Box 796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236" name="Text Box 797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237" name="Text Box 798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238" name="Text Box 792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239" name="Text Box 793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240" name="Text Box 794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241" name="Text Box 795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242" name="Text Box 796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243" name="Text Box 797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244" name="Text Box 798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245" name="Text Box 792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246" name="Text Box 793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247" name="Text Box 794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248" name="Text Box 795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249" name="Text Box 796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17</xdr:row>
      <xdr:rowOff>169545</xdr:rowOff>
    </xdr:to>
    <xdr:sp>
      <xdr:nvSpPr>
        <xdr:cNvPr id="250" name="Text Box 797"/>
        <xdr:cNvSpPr txBox="1"/>
      </xdr:nvSpPr>
      <xdr:spPr>
        <a:xfrm>
          <a:off x="0" y="4176395"/>
          <a:ext cx="276225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17</xdr:row>
      <xdr:rowOff>169545</xdr:rowOff>
    </xdr:to>
    <xdr:sp>
      <xdr:nvSpPr>
        <xdr:cNvPr id="251" name="Text Box 792"/>
        <xdr:cNvSpPr txBox="1"/>
      </xdr:nvSpPr>
      <xdr:spPr>
        <a:xfrm>
          <a:off x="0" y="4176395"/>
          <a:ext cx="266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17</xdr:row>
      <xdr:rowOff>169545</xdr:rowOff>
    </xdr:to>
    <xdr:sp>
      <xdr:nvSpPr>
        <xdr:cNvPr id="252" name="Text Box 792"/>
        <xdr:cNvSpPr txBox="1"/>
      </xdr:nvSpPr>
      <xdr:spPr>
        <a:xfrm>
          <a:off x="0" y="4176395"/>
          <a:ext cx="266700" cy="1695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266700</xdr:colOff>
      <xdr:row>19</xdr:row>
      <xdr:rowOff>26670</xdr:rowOff>
    </xdr:to>
    <xdr:sp>
      <xdr:nvSpPr>
        <xdr:cNvPr id="253" name="Text Box 793"/>
        <xdr:cNvSpPr txBox="1"/>
      </xdr:nvSpPr>
      <xdr:spPr>
        <a:xfrm>
          <a:off x="0" y="44049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266700</xdr:colOff>
      <xdr:row>19</xdr:row>
      <xdr:rowOff>26670</xdr:rowOff>
    </xdr:to>
    <xdr:sp>
      <xdr:nvSpPr>
        <xdr:cNvPr id="254" name="Text Box 794"/>
        <xdr:cNvSpPr txBox="1"/>
      </xdr:nvSpPr>
      <xdr:spPr>
        <a:xfrm>
          <a:off x="0" y="44049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266700</xdr:colOff>
      <xdr:row>19</xdr:row>
      <xdr:rowOff>26670</xdr:rowOff>
    </xdr:to>
    <xdr:sp>
      <xdr:nvSpPr>
        <xdr:cNvPr id="255" name="Text Box 795"/>
        <xdr:cNvSpPr txBox="1"/>
      </xdr:nvSpPr>
      <xdr:spPr>
        <a:xfrm>
          <a:off x="0" y="44049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266700</xdr:colOff>
      <xdr:row>19</xdr:row>
      <xdr:rowOff>26670</xdr:rowOff>
    </xdr:to>
    <xdr:sp>
      <xdr:nvSpPr>
        <xdr:cNvPr id="256" name="Text Box 796"/>
        <xdr:cNvSpPr txBox="1"/>
      </xdr:nvSpPr>
      <xdr:spPr>
        <a:xfrm>
          <a:off x="0" y="44049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266700</xdr:colOff>
      <xdr:row>19</xdr:row>
      <xdr:rowOff>26670</xdr:rowOff>
    </xdr:to>
    <xdr:sp>
      <xdr:nvSpPr>
        <xdr:cNvPr id="257" name="Text Box 797"/>
        <xdr:cNvSpPr txBox="1"/>
      </xdr:nvSpPr>
      <xdr:spPr>
        <a:xfrm>
          <a:off x="0" y="44049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266700</xdr:colOff>
      <xdr:row>19</xdr:row>
      <xdr:rowOff>26670</xdr:rowOff>
    </xdr:to>
    <xdr:sp>
      <xdr:nvSpPr>
        <xdr:cNvPr id="258" name="Text Box 798"/>
        <xdr:cNvSpPr txBox="1"/>
      </xdr:nvSpPr>
      <xdr:spPr>
        <a:xfrm>
          <a:off x="0" y="44049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266700</xdr:colOff>
      <xdr:row>19</xdr:row>
      <xdr:rowOff>26670</xdr:rowOff>
    </xdr:to>
    <xdr:sp>
      <xdr:nvSpPr>
        <xdr:cNvPr id="259" name="Text Box 792"/>
        <xdr:cNvSpPr txBox="1"/>
      </xdr:nvSpPr>
      <xdr:spPr>
        <a:xfrm>
          <a:off x="0" y="44049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266700</xdr:colOff>
      <xdr:row>19</xdr:row>
      <xdr:rowOff>26670</xdr:rowOff>
    </xdr:to>
    <xdr:sp>
      <xdr:nvSpPr>
        <xdr:cNvPr id="260" name="Text Box 793"/>
        <xdr:cNvSpPr txBox="1"/>
      </xdr:nvSpPr>
      <xdr:spPr>
        <a:xfrm>
          <a:off x="0" y="44049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266700</xdr:colOff>
      <xdr:row>19</xdr:row>
      <xdr:rowOff>26670</xdr:rowOff>
    </xdr:to>
    <xdr:sp>
      <xdr:nvSpPr>
        <xdr:cNvPr id="261" name="Text Box 794"/>
        <xdr:cNvSpPr txBox="1"/>
      </xdr:nvSpPr>
      <xdr:spPr>
        <a:xfrm>
          <a:off x="0" y="44049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266700</xdr:colOff>
      <xdr:row>19</xdr:row>
      <xdr:rowOff>26670</xdr:rowOff>
    </xdr:to>
    <xdr:sp>
      <xdr:nvSpPr>
        <xdr:cNvPr id="262" name="Text Box 795"/>
        <xdr:cNvSpPr txBox="1"/>
      </xdr:nvSpPr>
      <xdr:spPr>
        <a:xfrm>
          <a:off x="0" y="44049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266700</xdr:colOff>
      <xdr:row>19</xdr:row>
      <xdr:rowOff>26670</xdr:rowOff>
    </xdr:to>
    <xdr:sp>
      <xdr:nvSpPr>
        <xdr:cNvPr id="263" name="Text Box 796"/>
        <xdr:cNvSpPr txBox="1"/>
      </xdr:nvSpPr>
      <xdr:spPr>
        <a:xfrm>
          <a:off x="0" y="44049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266700</xdr:colOff>
      <xdr:row>19</xdr:row>
      <xdr:rowOff>26670</xdr:rowOff>
    </xdr:to>
    <xdr:sp>
      <xdr:nvSpPr>
        <xdr:cNvPr id="264" name="Text Box 797"/>
        <xdr:cNvSpPr txBox="1"/>
      </xdr:nvSpPr>
      <xdr:spPr>
        <a:xfrm>
          <a:off x="0" y="44049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266700</xdr:colOff>
      <xdr:row>19</xdr:row>
      <xdr:rowOff>26670</xdr:rowOff>
    </xdr:to>
    <xdr:sp>
      <xdr:nvSpPr>
        <xdr:cNvPr id="265" name="Text Box 798"/>
        <xdr:cNvSpPr txBox="1"/>
      </xdr:nvSpPr>
      <xdr:spPr>
        <a:xfrm>
          <a:off x="0" y="44049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266" name="Text Box 792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267" name="Text Box 793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268" name="Text Box 794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269" name="Text Box 795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270" name="Text Box 796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271" name="Text Box 797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272" name="Text Box 798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273" name="Text Box 792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274" name="Text Box 793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275" name="Text Box 794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276" name="Text Box 795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277" name="Text Box 796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278" name="Text Box 797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279" name="Text Box 798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280" name="Text Box 792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281" name="Text Box 793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282" name="Text Box 794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283" name="Text Box 795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284" name="Text Box 796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285" name="Text Box 797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286" name="Text Box 798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287" name="Text Box 792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288" name="Text Box 793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289" name="Text Box 794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290" name="Text Box 795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291" name="Text Box 796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292" name="Text Box 797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293" name="Text Box 798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294" name="Text Box 792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295" name="Text Box 793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296" name="Text Box 794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297" name="Text Box 795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298" name="Text Box 796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299" name="Text Box 797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300" name="Text Box 798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301" name="Text Box 792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302" name="Text Box 793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303" name="Text Box 794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304" name="Text Box 795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305" name="Text Box 796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306" name="Text Box 797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307" name="Text Box 798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308" name="Text Box 792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309" name="Text Box 793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310" name="Text Box 794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311" name="Text Box 795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312" name="Text Box 796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313" name="Text Box 797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314" name="Text Box 798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315" name="Text Box 792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316" name="Text Box 793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317" name="Text Box 794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318" name="Text Box 795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319" name="Text Box 796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320" name="Text Box 797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321" name="Text Box 798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322" name="Text Box 792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323" name="Text Box 793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324" name="Text Box 794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325" name="Text Box 795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326" name="Text Box 796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327" name="Text Box 797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328" name="Text Box 798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329" name="Text Box 792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330" name="Text Box 793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331" name="Text Box 794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332" name="Text Box 795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333" name="Text Box 796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276225</xdr:colOff>
      <xdr:row>19</xdr:row>
      <xdr:rowOff>26670</xdr:rowOff>
    </xdr:to>
    <xdr:sp>
      <xdr:nvSpPr>
        <xdr:cNvPr id="334" name="Text Box 797"/>
        <xdr:cNvSpPr txBox="1"/>
      </xdr:nvSpPr>
      <xdr:spPr>
        <a:xfrm>
          <a:off x="0" y="44049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18</xdr:row>
      <xdr:rowOff>26670</xdr:rowOff>
    </xdr:to>
    <xdr:sp>
      <xdr:nvSpPr>
        <xdr:cNvPr id="335" name="Text Box 792"/>
        <xdr:cNvSpPr txBox="1"/>
      </xdr:nvSpPr>
      <xdr:spPr>
        <a:xfrm>
          <a:off x="0" y="41763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18</xdr:row>
      <xdr:rowOff>26670</xdr:rowOff>
    </xdr:to>
    <xdr:sp>
      <xdr:nvSpPr>
        <xdr:cNvPr id="336" name="Text Box 793"/>
        <xdr:cNvSpPr txBox="1"/>
      </xdr:nvSpPr>
      <xdr:spPr>
        <a:xfrm>
          <a:off x="0" y="41763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18</xdr:row>
      <xdr:rowOff>26670</xdr:rowOff>
    </xdr:to>
    <xdr:sp>
      <xdr:nvSpPr>
        <xdr:cNvPr id="337" name="Text Box 794"/>
        <xdr:cNvSpPr txBox="1"/>
      </xdr:nvSpPr>
      <xdr:spPr>
        <a:xfrm>
          <a:off x="0" y="41763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18</xdr:row>
      <xdr:rowOff>26670</xdr:rowOff>
    </xdr:to>
    <xdr:sp>
      <xdr:nvSpPr>
        <xdr:cNvPr id="338" name="Text Box 795"/>
        <xdr:cNvSpPr txBox="1"/>
      </xdr:nvSpPr>
      <xdr:spPr>
        <a:xfrm>
          <a:off x="0" y="41763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18</xdr:row>
      <xdr:rowOff>26670</xdr:rowOff>
    </xdr:to>
    <xdr:sp>
      <xdr:nvSpPr>
        <xdr:cNvPr id="339" name="Text Box 796"/>
        <xdr:cNvSpPr txBox="1"/>
      </xdr:nvSpPr>
      <xdr:spPr>
        <a:xfrm>
          <a:off x="0" y="41763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18</xdr:row>
      <xdr:rowOff>26670</xdr:rowOff>
    </xdr:to>
    <xdr:sp>
      <xdr:nvSpPr>
        <xdr:cNvPr id="340" name="Text Box 797"/>
        <xdr:cNvSpPr txBox="1"/>
      </xdr:nvSpPr>
      <xdr:spPr>
        <a:xfrm>
          <a:off x="0" y="41763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18</xdr:row>
      <xdr:rowOff>26670</xdr:rowOff>
    </xdr:to>
    <xdr:sp>
      <xdr:nvSpPr>
        <xdr:cNvPr id="341" name="Text Box 798"/>
        <xdr:cNvSpPr txBox="1"/>
      </xdr:nvSpPr>
      <xdr:spPr>
        <a:xfrm>
          <a:off x="0" y="41763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18</xdr:row>
      <xdr:rowOff>26670</xdr:rowOff>
    </xdr:to>
    <xdr:sp>
      <xdr:nvSpPr>
        <xdr:cNvPr id="342" name="Text Box 792"/>
        <xdr:cNvSpPr txBox="1"/>
      </xdr:nvSpPr>
      <xdr:spPr>
        <a:xfrm>
          <a:off x="0" y="41763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18</xdr:row>
      <xdr:rowOff>26670</xdr:rowOff>
    </xdr:to>
    <xdr:sp>
      <xdr:nvSpPr>
        <xdr:cNvPr id="343" name="Text Box 793"/>
        <xdr:cNvSpPr txBox="1"/>
      </xdr:nvSpPr>
      <xdr:spPr>
        <a:xfrm>
          <a:off x="0" y="41763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18</xdr:row>
      <xdr:rowOff>26670</xdr:rowOff>
    </xdr:to>
    <xdr:sp>
      <xdr:nvSpPr>
        <xdr:cNvPr id="344" name="Text Box 794"/>
        <xdr:cNvSpPr txBox="1"/>
      </xdr:nvSpPr>
      <xdr:spPr>
        <a:xfrm>
          <a:off x="0" y="41763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18</xdr:row>
      <xdr:rowOff>26670</xdr:rowOff>
    </xdr:to>
    <xdr:sp>
      <xdr:nvSpPr>
        <xdr:cNvPr id="345" name="Text Box 795"/>
        <xdr:cNvSpPr txBox="1"/>
      </xdr:nvSpPr>
      <xdr:spPr>
        <a:xfrm>
          <a:off x="0" y="41763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18</xdr:row>
      <xdr:rowOff>26670</xdr:rowOff>
    </xdr:to>
    <xdr:sp>
      <xdr:nvSpPr>
        <xdr:cNvPr id="346" name="Text Box 796"/>
        <xdr:cNvSpPr txBox="1"/>
      </xdr:nvSpPr>
      <xdr:spPr>
        <a:xfrm>
          <a:off x="0" y="41763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18</xdr:row>
      <xdr:rowOff>26670</xdr:rowOff>
    </xdr:to>
    <xdr:sp>
      <xdr:nvSpPr>
        <xdr:cNvPr id="347" name="Text Box 797"/>
        <xdr:cNvSpPr txBox="1"/>
      </xdr:nvSpPr>
      <xdr:spPr>
        <a:xfrm>
          <a:off x="0" y="41763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18</xdr:row>
      <xdr:rowOff>26670</xdr:rowOff>
    </xdr:to>
    <xdr:sp>
      <xdr:nvSpPr>
        <xdr:cNvPr id="348" name="Text Box 798"/>
        <xdr:cNvSpPr txBox="1"/>
      </xdr:nvSpPr>
      <xdr:spPr>
        <a:xfrm>
          <a:off x="0" y="41763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349" name="Text Box 792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350" name="Text Box 793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351" name="Text Box 794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352" name="Text Box 795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353" name="Text Box 796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354" name="Text Box 797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355" name="Text Box 798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356" name="Text Box 792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357" name="Text Box 793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358" name="Text Box 794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359" name="Text Box 795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360" name="Text Box 796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361" name="Text Box 797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362" name="Text Box 798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363" name="Text Box 792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364" name="Text Box 793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365" name="Text Box 794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366" name="Text Box 795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367" name="Text Box 796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368" name="Text Box 797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369" name="Text Box 798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370" name="Text Box 792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371" name="Text Box 793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372" name="Text Box 794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373" name="Text Box 795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374" name="Text Box 796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375" name="Text Box 797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376" name="Text Box 798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377" name="Text Box 792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378" name="Text Box 793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379" name="Text Box 794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380" name="Text Box 795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381" name="Text Box 796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382" name="Text Box 797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383" name="Text Box 798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384" name="Text Box 792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385" name="Text Box 793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386" name="Text Box 794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387" name="Text Box 795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388" name="Text Box 796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389" name="Text Box 797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390" name="Text Box 798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391" name="Text Box 792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392" name="Text Box 793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393" name="Text Box 794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394" name="Text Box 795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395" name="Text Box 796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396" name="Text Box 797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397" name="Text Box 798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398" name="Text Box 792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399" name="Text Box 793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00" name="Text Box 794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01" name="Text Box 795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02" name="Text Box 796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03" name="Text Box 797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04" name="Text Box 798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05" name="Text Box 792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06" name="Text Box 793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07" name="Text Box 794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08" name="Text Box 795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09" name="Text Box 796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10" name="Text Box 797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11" name="Text Box 798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12" name="Text Box 792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13" name="Text Box 793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14" name="Text Box 794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15" name="Text Box 795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16" name="Text Box 796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17" name="Text Box 797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18</xdr:row>
      <xdr:rowOff>26670</xdr:rowOff>
    </xdr:to>
    <xdr:sp>
      <xdr:nvSpPr>
        <xdr:cNvPr id="418" name="Text Box 792"/>
        <xdr:cNvSpPr txBox="1"/>
      </xdr:nvSpPr>
      <xdr:spPr>
        <a:xfrm>
          <a:off x="0" y="41763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18</xdr:row>
      <xdr:rowOff>26670</xdr:rowOff>
    </xdr:to>
    <xdr:sp>
      <xdr:nvSpPr>
        <xdr:cNvPr id="419" name="Text Box 792"/>
        <xdr:cNvSpPr txBox="1"/>
      </xdr:nvSpPr>
      <xdr:spPr>
        <a:xfrm>
          <a:off x="0" y="41763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18</xdr:row>
      <xdr:rowOff>26670</xdr:rowOff>
    </xdr:to>
    <xdr:sp>
      <xdr:nvSpPr>
        <xdr:cNvPr id="420" name="Text Box 793"/>
        <xdr:cNvSpPr txBox="1"/>
      </xdr:nvSpPr>
      <xdr:spPr>
        <a:xfrm>
          <a:off x="0" y="41763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18</xdr:row>
      <xdr:rowOff>26670</xdr:rowOff>
    </xdr:to>
    <xdr:sp>
      <xdr:nvSpPr>
        <xdr:cNvPr id="421" name="Text Box 794"/>
        <xdr:cNvSpPr txBox="1"/>
      </xdr:nvSpPr>
      <xdr:spPr>
        <a:xfrm>
          <a:off x="0" y="41763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18</xdr:row>
      <xdr:rowOff>26670</xdr:rowOff>
    </xdr:to>
    <xdr:sp>
      <xdr:nvSpPr>
        <xdr:cNvPr id="422" name="Text Box 795"/>
        <xdr:cNvSpPr txBox="1"/>
      </xdr:nvSpPr>
      <xdr:spPr>
        <a:xfrm>
          <a:off x="0" y="41763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18</xdr:row>
      <xdr:rowOff>26670</xdr:rowOff>
    </xdr:to>
    <xdr:sp>
      <xdr:nvSpPr>
        <xdr:cNvPr id="423" name="Text Box 796"/>
        <xdr:cNvSpPr txBox="1"/>
      </xdr:nvSpPr>
      <xdr:spPr>
        <a:xfrm>
          <a:off x="0" y="41763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18</xdr:row>
      <xdr:rowOff>26670</xdr:rowOff>
    </xdr:to>
    <xdr:sp>
      <xdr:nvSpPr>
        <xdr:cNvPr id="424" name="Text Box 797"/>
        <xdr:cNvSpPr txBox="1"/>
      </xdr:nvSpPr>
      <xdr:spPr>
        <a:xfrm>
          <a:off x="0" y="41763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18</xdr:row>
      <xdr:rowOff>26670</xdr:rowOff>
    </xdr:to>
    <xdr:sp>
      <xdr:nvSpPr>
        <xdr:cNvPr id="425" name="Text Box 798"/>
        <xdr:cNvSpPr txBox="1"/>
      </xdr:nvSpPr>
      <xdr:spPr>
        <a:xfrm>
          <a:off x="0" y="41763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18</xdr:row>
      <xdr:rowOff>26670</xdr:rowOff>
    </xdr:to>
    <xdr:sp>
      <xdr:nvSpPr>
        <xdr:cNvPr id="426" name="Text Box 792"/>
        <xdr:cNvSpPr txBox="1"/>
      </xdr:nvSpPr>
      <xdr:spPr>
        <a:xfrm>
          <a:off x="0" y="41763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18</xdr:row>
      <xdr:rowOff>26670</xdr:rowOff>
    </xdr:to>
    <xdr:sp>
      <xdr:nvSpPr>
        <xdr:cNvPr id="427" name="Text Box 793"/>
        <xdr:cNvSpPr txBox="1"/>
      </xdr:nvSpPr>
      <xdr:spPr>
        <a:xfrm>
          <a:off x="0" y="41763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18</xdr:row>
      <xdr:rowOff>26670</xdr:rowOff>
    </xdr:to>
    <xdr:sp>
      <xdr:nvSpPr>
        <xdr:cNvPr id="428" name="Text Box 794"/>
        <xdr:cNvSpPr txBox="1"/>
      </xdr:nvSpPr>
      <xdr:spPr>
        <a:xfrm>
          <a:off x="0" y="41763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18</xdr:row>
      <xdr:rowOff>26670</xdr:rowOff>
    </xdr:to>
    <xdr:sp>
      <xdr:nvSpPr>
        <xdr:cNvPr id="429" name="Text Box 795"/>
        <xdr:cNvSpPr txBox="1"/>
      </xdr:nvSpPr>
      <xdr:spPr>
        <a:xfrm>
          <a:off x="0" y="41763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18</xdr:row>
      <xdr:rowOff>26670</xdr:rowOff>
    </xdr:to>
    <xdr:sp>
      <xdr:nvSpPr>
        <xdr:cNvPr id="430" name="Text Box 796"/>
        <xdr:cNvSpPr txBox="1"/>
      </xdr:nvSpPr>
      <xdr:spPr>
        <a:xfrm>
          <a:off x="0" y="41763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18</xdr:row>
      <xdr:rowOff>26670</xdr:rowOff>
    </xdr:to>
    <xdr:sp>
      <xdr:nvSpPr>
        <xdr:cNvPr id="431" name="Text Box 797"/>
        <xdr:cNvSpPr txBox="1"/>
      </xdr:nvSpPr>
      <xdr:spPr>
        <a:xfrm>
          <a:off x="0" y="41763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18</xdr:row>
      <xdr:rowOff>26670</xdr:rowOff>
    </xdr:to>
    <xdr:sp>
      <xdr:nvSpPr>
        <xdr:cNvPr id="432" name="Text Box 798"/>
        <xdr:cNvSpPr txBox="1"/>
      </xdr:nvSpPr>
      <xdr:spPr>
        <a:xfrm>
          <a:off x="0" y="41763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33" name="Text Box 792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34" name="Text Box 793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35" name="Text Box 794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36" name="Text Box 795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37" name="Text Box 796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38" name="Text Box 797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39" name="Text Box 798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40" name="Text Box 792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41" name="Text Box 793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42" name="Text Box 794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43" name="Text Box 795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44" name="Text Box 796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45" name="Text Box 797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46" name="Text Box 798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47" name="Text Box 792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48" name="Text Box 793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49" name="Text Box 794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50" name="Text Box 795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51" name="Text Box 796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52" name="Text Box 797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53" name="Text Box 798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54" name="Text Box 792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55" name="Text Box 793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56" name="Text Box 794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57" name="Text Box 795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58" name="Text Box 796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59" name="Text Box 797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60" name="Text Box 798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61" name="Text Box 792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62" name="Text Box 793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63" name="Text Box 794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64" name="Text Box 795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65" name="Text Box 796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66" name="Text Box 797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67" name="Text Box 798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68" name="Text Box 792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69" name="Text Box 793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70" name="Text Box 794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71" name="Text Box 795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72" name="Text Box 796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73" name="Text Box 797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74" name="Text Box 798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75" name="Text Box 792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76" name="Text Box 793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77" name="Text Box 794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78" name="Text Box 795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79" name="Text Box 796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80" name="Text Box 797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81" name="Text Box 798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82" name="Text Box 792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83" name="Text Box 793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84" name="Text Box 794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85" name="Text Box 795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86" name="Text Box 796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87" name="Text Box 797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88" name="Text Box 798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89" name="Text Box 792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90" name="Text Box 793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91" name="Text Box 794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92" name="Text Box 795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93" name="Text Box 796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94" name="Text Box 797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95" name="Text Box 798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96" name="Text Box 792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97" name="Text Box 793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98" name="Text Box 794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499" name="Text Box 795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500" name="Text Box 796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276225</xdr:colOff>
      <xdr:row>18</xdr:row>
      <xdr:rowOff>26670</xdr:rowOff>
    </xdr:to>
    <xdr:sp>
      <xdr:nvSpPr>
        <xdr:cNvPr id="501" name="Text Box 797"/>
        <xdr:cNvSpPr txBox="1"/>
      </xdr:nvSpPr>
      <xdr:spPr>
        <a:xfrm>
          <a:off x="0" y="41763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18</xdr:row>
      <xdr:rowOff>26670</xdr:rowOff>
    </xdr:to>
    <xdr:sp>
      <xdr:nvSpPr>
        <xdr:cNvPr id="502" name="Text Box 792"/>
        <xdr:cNvSpPr txBox="1"/>
      </xdr:nvSpPr>
      <xdr:spPr>
        <a:xfrm>
          <a:off x="0" y="41763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266700</xdr:colOff>
      <xdr:row>18</xdr:row>
      <xdr:rowOff>26670</xdr:rowOff>
    </xdr:to>
    <xdr:sp>
      <xdr:nvSpPr>
        <xdr:cNvPr id="503" name="Text Box 792"/>
        <xdr:cNvSpPr txBox="1"/>
      </xdr:nvSpPr>
      <xdr:spPr>
        <a:xfrm>
          <a:off x="0" y="41763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266700</xdr:colOff>
      <xdr:row>17</xdr:row>
      <xdr:rowOff>26670</xdr:rowOff>
    </xdr:to>
    <xdr:sp>
      <xdr:nvSpPr>
        <xdr:cNvPr id="755" name="Text Box 793"/>
        <xdr:cNvSpPr txBox="1"/>
      </xdr:nvSpPr>
      <xdr:spPr>
        <a:xfrm>
          <a:off x="0" y="39477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266700</xdr:colOff>
      <xdr:row>17</xdr:row>
      <xdr:rowOff>26670</xdr:rowOff>
    </xdr:to>
    <xdr:sp>
      <xdr:nvSpPr>
        <xdr:cNvPr id="756" name="Text Box 794"/>
        <xdr:cNvSpPr txBox="1"/>
      </xdr:nvSpPr>
      <xdr:spPr>
        <a:xfrm>
          <a:off x="0" y="39477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266700</xdr:colOff>
      <xdr:row>17</xdr:row>
      <xdr:rowOff>26670</xdr:rowOff>
    </xdr:to>
    <xdr:sp>
      <xdr:nvSpPr>
        <xdr:cNvPr id="757" name="Text Box 795"/>
        <xdr:cNvSpPr txBox="1"/>
      </xdr:nvSpPr>
      <xdr:spPr>
        <a:xfrm>
          <a:off x="0" y="39477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266700</xdr:colOff>
      <xdr:row>17</xdr:row>
      <xdr:rowOff>26670</xdr:rowOff>
    </xdr:to>
    <xdr:sp>
      <xdr:nvSpPr>
        <xdr:cNvPr id="758" name="Text Box 796"/>
        <xdr:cNvSpPr txBox="1"/>
      </xdr:nvSpPr>
      <xdr:spPr>
        <a:xfrm>
          <a:off x="0" y="39477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266700</xdr:colOff>
      <xdr:row>17</xdr:row>
      <xdr:rowOff>26670</xdr:rowOff>
    </xdr:to>
    <xdr:sp>
      <xdr:nvSpPr>
        <xdr:cNvPr id="759" name="Text Box 797"/>
        <xdr:cNvSpPr txBox="1"/>
      </xdr:nvSpPr>
      <xdr:spPr>
        <a:xfrm>
          <a:off x="0" y="39477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266700</xdr:colOff>
      <xdr:row>17</xdr:row>
      <xdr:rowOff>26670</xdr:rowOff>
    </xdr:to>
    <xdr:sp>
      <xdr:nvSpPr>
        <xdr:cNvPr id="760" name="Text Box 798"/>
        <xdr:cNvSpPr txBox="1"/>
      </xdr:nvSpPr>
      <xdr:spPr>
        <a:xfrm>
          <a:off x="0" y="39477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266700</xdr:colOff>
      <xdr:row>17</xdr:row>
      <xdr:rowOff>26670</xdr:rowOff>
    </xdr:to>
    <xdr:sp>
      <xdr:nvSpPr>
        <xdr:cNvPr id="761" name="Text Box 792"/>
        <xdr:cNvSpPr txBox="1"/>
      </xdr:nvSpPr>
      <xdr:spPr>
        <a:xfrm>
          <a:off x="0" y="39477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266700</xdr:colOff>
      <xdr:row>17</xdr:row>
      <xdr:rowOff>26670</xdr:rowOff>
    </xdr:to>
    <xdr:sp>
      <xdr:nvSpPr>
        <xdr:cNvPr id="762" name="Text Box 793"/>
        <xdr:cNvSpPr txBox="1"/>
      </xdr:nvSpPr>
      <xdr:spPr>
        <a:xfrm>
          <a:off x="0" y="39477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266700</xdr:colOff>
      <xdr:row>17</xdr:row>
      <xdr:rowOff>26670</xdr:rowOff>
    </xdr:to>
    <xdr:sp>
      <xdr:nvSpPr>
        <xdr:cNvPr id="763" name="Text Box 794"/>
        <xdr:cNvSpPr txBox="1"/>
      </xdr:nvSpPr>
      <xdr:spPr>
        <a:xfrm>
          <a:off x="0" y="39477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266700</xdr:colOff>
      <xdr:row>17</xdr:row>
      <xdr:rowOff>26670</xdr:rowOff>
    </xdr:to>
    <xdr:sp>
      <xdr:nvSpPr>
        <xdr:cNvPr id="764" name="Text Box 795"/>
        <xdr:cNvSpPr txBox="1"/>
      </xdr:nvSpPr>
      <xdr:spPr>
        <a:xfrm>
          <a:off x="0" y="39477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266700</xdr:colOff>
      <xdr:row>17</xdr:row>
      <xdr:rowOff>26670</xdr:rowOff>
    </xdr:to>
    <xdr:sp>
      <xdr:nvSpPr>
        <xdr:cNvPr id="765" name="Text Box 796"/>
        <xdr:cNvSpPr txBox="1"/>
      </xdr:nvSpPr>
      <xdr:spPr>
        <a:xfrm>
          <a:off x="0" y="39477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266700</xdr:colOff>
      <xdr:row>17</xdr:row>
      <xdr:rowOff>26670</xdr:rowOff>
    </xdr:to>
    <xdr:sp>
      <xdr:nvSpPr>
        <xdr:cNvPr id="766" name="Text Box 797"/>
        <xdr:cNvSpPr txBox="1"/>
      </xdr:nvSpPr>
      <xdr:spPr>
        <a:xfrm>
          <a:off x="0" y="39477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266700</xdr:colOff>
      <xdr:row>17</xdr:row>
      <xdr:rowOff>26670</xdr:rowOff>
    </xdr:to>
    <xdr:sp>
      <xdr:nvSpPr>
        <xdr:cNvPr id="767" name="Text Box 798"/>
        <xdr:cNvSpPr txBox="1"/>
      </xdr:nvSpPr>
      <xdr:spPr>
        <a:xfrm>
          <a:off x="0" y="39477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768" name="Text Box 792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769" name="Text Box 793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770" name="Text Box 794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771" name="Text Box 795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772" name="Text Box 796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773" name="Text Box 797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774" name="Text Box 798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775" name="Text Box 792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776" name="Text Box 793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777" name="Text Box 794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778" name="Text Box 795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779" name="Text Box 796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780" name="Text Box 797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781" name="Text Box 798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782" name="Text Box 792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783" name="Text Box 793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784" name="Text Box 794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785" name="Text Box 795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786" name="Text Box 796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787" name="Text Box 797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788" name="Text Box 798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789" name="Text Box 792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790" name="Text Box 793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791" name="Text Box 794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792" name="Text Box 795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793" name="Text Box 796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794" name="Text Box 797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795" name="Text Box 798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796" name="Text Box 792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797" name="Text Box 793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798" name="Text Box 794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799" name="Text Box 795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800" name="Text Box 796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801" name="Text Box 797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802" name="Text Box 798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803" name="Text Box 792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804" name="Text Box 793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805" name="Text Box 794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806" name="Text Box 795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807" name="Text Box 796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808" name="Text Box 797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809" name="Text Box 798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810" name="Text Box 792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811" name="Text Box 793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812" name="Text Box 794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813" name="Text Box 795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814" name="Text Box 796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815" name="Text Box 797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816" name="Text Box 798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817" name="Text Box 792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818" name="Text Box 793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819" name="Text Box 794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820" name="Text Box 795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821" name="Text Box 796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822" name="Text Box 797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823" name="Text Box 798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824" name="Text Box 792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825" name="Text Box 793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826" name="Text Box 794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827" name="Text Box 795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828" name="Text Box 796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829" name="Text Box 797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830" name="Text Box 798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831" name="Text Box 792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832" name="Text Box 793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833" name="Text Box 794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834" name="Text Box 795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835" name="Text Box 796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276225</xdr:colOff>
      <xdr:row>17</xdr:row>
      <xdr:rowOff>26670</xdr:rowOff>
    </xdr:to>
    <xdr:sp>
      <xdr:nvSpPr>
        <xdr:cNvPr id="836" name="Text Box 797"/>
        <xdr:cNvSpPr txBox="1"/>
      </xdr:nvSpPr>
      <xdr:spPr>
        <a:xfrm>
          <a:off x="0" y="39477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266700</xdr:colOff>
      <xdr:row>16</xdr:row>
      <xdr:rowOff>26670</xdr:rowOff>
    </xdr:to>
    <xdr:sp>
      <xdr:nvSpPr>
        <xdr:cNvPr id="837" name="Text Box 792"/>
        <xdr:cNvSpPr txBox="1"/>
      </xdr:nvSpPr>
      <xdr:spPr>
        <a:xfrm>
          <a:off x="0" y="37191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266700</xdr:colOff>
      <xdr:row>16</xdr:row>
      <xdr:rowOff>26670</xdr:rowOff>
    </xdr:to>
    <xdr:sp>
      <xdr:nvSpPr>
        <xdr:cNvPr id="838" name="Text Box 793"/>
        <xdr:cNvSpPr txBox="1"/>
      </xdr:nvSpPr>
      <xdr:spPr>
        <a:xfrm>
          <a:off x="0" y="37191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266700</xdr:colOff>
      <xdr:row>16</xdr:row>
      <xdr:rowOff>26670</xdr:rowOff>
    </xdr:to>
    <xdr:sp>
      <xdr:nvSpPr>
        <xdr:cNvPr id="839" name="Text Box 794"/>
        <xdr:cNvSpPr txBox="1"/>
      </xdr:nvSpPr>
      <xdr:spPr>
        <a:xfrm>
          <a:off x="0" y="37191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266700</xdr:colOff>
      <xdr:row>16</xdr:row>
      <xdr:rowOff>26670</xdr:rowOff>
    </xdr:to>
    <xdr:sp>
      <xdr:nvSpPr>
        <xdr:cNvPr id="840" name="Text Box 795"/>
        <xdr:cNvSpPr txBox="1"/>
      </xdr:nvSpPr>
      <xdr:spPr>
        <a:xfrm>
          <a:off x="0" y="37191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266700</xdr:colOff>
      <xdr:row>16</xdr:row>
      <xdr:rowOff>26670</xdr:rowOff>
    </xdr:to>
    <xdr:sp>
      <xdr:nvSpPr>
        <xdr:cNvPr id="841" name="Text Box 796"/>
        <xdr:cNvSpPr txBox="1"/>
      </xdr:nvSpPr>
      <xdr:spPr>
        <a:xfrm>
          <a:off x="0" y="37191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266700</xdr:colOff>
      <xdr:row>16</xdr:row>
      <xdr:rowOff>26670</xdr:rowOff>
    </xdr:to>
    <xdr:sp>
      <xdr:nvSpPr>
        <xdr:cNvPr id="842" name="Text Box 797"/>
        <xdr:cNvSpPr txBox="1"/>
      </xdr:nvSpPr>
      <xdr:spPr>
        <a:xfrm>
          <a:off x="0" y="37191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266700</xdr:colOff>
      <xdr:row>16</xdr:row>
      <xdr:rowOff>26670</xdr:rowOff>
    </xdr:to>
    <xdr:sp>
      <xdr:nvSpPr>
        <xdr:cNvPr id="843" name="Text Box 798"/>
        <xdr:cNvSpPr txBox="1"/>
      </xdr:nvSpPr>
      <xdr:spPr>
        <a:xfrm>
          <a:off x="0" y="37191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266700</xdr:colOff>
      <xdr:row>16</xdr:row>
      <xdr:rowOff>26670</xdr:rowOff>
    </xdr:to>
    <xdr:sp>
      <xdr:nvSpPr>
        <xdr:cNvPr id="844" name="Text Box 792"/>
        <xdr:cNvSpPr txBox="1"/>
      </xdr:nvSpPr>
      <xdr:spPr>
        <a:xfrm>
          <a:off x="0" y="37191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266700</xdr:colOff>
      <xdr:row>16</xdr:row>
      <xdr:rowOff>26670</xdr:rowOff>
    </xdr:to>
    <xdr:sp>
      <xdr:nvSpPr>
        <xdr:cNvPr id="845" name="Text Box 793"/>
        <xdr:cNvSpPr txBox="1"/>
      </xdr:nvSpPr>
      <xdr:spPr>
        <a:xfrm>
          <a:off x="0" y="37191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266700</xdr:colOff>
      <xdr:row>16</xdr:row>
      <xdr:rowOff>26670</xdr:rowOff>
    </xdr:to>
    <xdr:sp>
      <xdr:nvSpPr>
        <xdr:cNvPr id="846" name="Text Box 794"/>
        <xdr:cNvSpPr txBox="1"/>
      </xdr:nvSpPr>
      <xdr:spPr>
        <a:xfrm>
          <a:off x="0" y="37191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266700</xdr:colOff>
      <xdr:row>16</xdr:row>
      <xdr:rowOff>26670</xdr:rowOff>
    </xdr:to>
    <xdr:sp>
      <xdr:nvSpPr>
        <xdr:cNvPr id="847" name="Text Box 795"/>
        <xdr:cNvSpPr txBox="1"/>
      </xdr:nvSpPr>
      <xdr:spPr>
        <a:xfrm>
          <a:off x="0" y="37191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266700</xdr:colOff>
      <xdr:row>16</xdr:row>
      <xdr:rowOff>26670</xdr:rowOff>
    </xdr:to>
    <xdr:sp>
      <xdr:nvSpPr>
        <xdr:cNvPr id="848" name="Text Box 796"/>
        <xdr:cNvSpPr txBox="1"/>
      </xdr:nvSpPr>
      <xdr:spPr>
        <a:xfrm>
          <a:off x="0" y="37191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266700</xdr:colOff>
      <xdr:row>16</xdr:row>
      <xdr:rowOff>26670</xdr:rowOff>
    </xdr:to>
    <xdr:sp>
      <xdr:nvSpPr>
        <xdr:cNvPr id="849" name="Text Box 797"/>
        <xdr:cNvSpPr txBox="1"/>
      </xdr:nvSpPr>
      <xdr:spPr>
        <a:xfrm>
          <a:off x="0" y="37191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266700</xdr:colOff>
      <xdr:row>16</xdr:row>
      <xdr:rowOff>26670</xdr:rowOff>
    </xdr:to>
    <xdr:sp>
      <xdr:nvSpPr>
        <xdr:cNvPr id="850" name="Text Box 798"/>
        <xdr:cNvSpPr txBox="1"/>
      </xdr:nvSpPr>
      <xdr:spPr>
        <a:xfrm>
          <a:off x="0" y="37191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851" name="Text Box 792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852" name="Text Box 793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853" name="Text Box 794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854" name="Text Box 795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855" name="Text Box 796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856" name="Text Box 797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857" name="Text Box 798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858" name="Text Box 792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859" name="Text Box 793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860" name="Text Box 794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861" name="Text Box 795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862" name="Text Box 796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863" name="Text Box 797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864" name="Text Box 798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865" name="Text Box 792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866" name="Text Box 793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867" name="Text Box 794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868" name="Text Box 795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869" name="Text Box 796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870" name="Text Box 797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871" name="Text Box 798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872" name="Text Box 792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873" name="Text Box 793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874" name="Text Box 794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875" name="Text Box 795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876" name="Text Box 796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877" name="Text Box 797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878" name="Text Box 798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879" name="Text Box 792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880" name="Text Box 793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881" name="Text Box 794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882" name="Text Box 795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883" name="Text Box 796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884" name="Text Box 797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885" name="Text Box 798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886" name="Text Box 792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887" name="Text Box 793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888" name="Text Box 794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889" name="Text Box 795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890" name="Text Box 796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891" name="Text Box 797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892" name="Text Box 798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893" name="Text Box 792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894" name="Text Box 793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895" name="Text Box 794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896" name="Text Box 795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897" name="Text Box 796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898" name="Text Box 797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899" name="Text Box 798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00" name="Text Box 792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01" name="Text Box 793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02" name="Text Box 794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03" name="Text Box 795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04" name="Text Box 796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05" name="Text Box 797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06" name="Text Box 798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07" name="Text Box 792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08" name="Text Box 793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09" name="Text Box 794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10" name="Text Box 795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11" name="Text Box 796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12" name="Text Box 797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13" name="Text Box 798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14" name="Text Box 792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15" name="Text Box 793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16" name="Text Box 794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17" name="Text Box 795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18" name="Text Box 796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19" name="Text Box 797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266700</xdr:colOff>
      <xdr:row>16</xdr:row>
      <xdr:rowOff>26670</xdr:rowOff>
    </xdr:to>
    <xdr:sp>
      <xdr:nvSpPr>
        <xdr:cNvPr id="920" name="Text Box 792"/>
        <xdr:cNvSpPr txBox="1"/>
      </xdr:nvSpPr>
      <xdr:spPr>
        <a:xfrm>
          <a:off x="0" y="37191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266700</xdr:colOff>
      <xdr:row>16</xdr:row>
      <xdr:rowOff>26670</xdr:rowOff>
    </xdr:to>
    <xdr:sp>
      <xdr:nvSpPr>
        <xdr:cNvPr id="921" name="Text Box 792"/>
        <xdr:cNvSpPr txBox="1"/>
      </xdr:nvSpPr>
      <xdr:spPr>
        <a:xfrm>
          <a:off x="0" y="37191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266700</xdr:colOff>
      <xdr:row>16</xdr:row>
      <xdr:rowOff>26670</xdr:rowOff>
    </xdr:to>
    <xdr:sp>
      <xdr:nvSpPr>
        <xdr:cNvPr id="922" name="Text Box 793"/>
        <xdr:cNvSpPr txBox="1"/>
      </xdr:nvSpPr>
      <xdr:spPr>
        <a:xfrm>
          <a:off x="0" y="37191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266700</xdr:colOff>
      <xdr:row>16</xdr:row>
      <xdr:rowOff>26670</xdr:rowOff>
    </xdr:to>
    <xdr:sp>
      <xdr:nvSpPr>
        <xdr:cNvPr id="923" name="Text Box 794"/>
        <xdr:cNvSpPr txBox="1"/>
      </xdr:nvSpPr>
      <xdr:spPr>
        <a:xfrm>
          <a:off x="0" y="37191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266700</xdr:colOff>
      <xdr:row>16</xdr:row>
      <xdr:rowOff>26670</xdr:rowOff>
    </xdr:to>
    <xdr:sp>
      <xdr:nvSpPr>
        <xdr:cNvPr id="924" name="Text Box 795"/>
        <xdr:cNvSpPr txBox="1"/>
      </xdr:nvSpPr>
      <xdr:spPr>
        <a:xfrm>
          <a:off x="0" y="37191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266700</xdr:colOff>
      <xdr:row>16</xdr:row>
      <xdr:rowOff>26670</xdr:rowOff>
    </xdr:to>
    <xdr:sp>
      <xdr:nvSpPr>
        <xdr:cNvPr id="925" name="Text Box 796"/>
        <xdr:cNvSpPr txBox="1"/>
      </xdr:nvSpPr>
      <xdr:spPr>
        <a:xfrm>
          <a:off x="0" y="37191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266700</xdr:colOff>
      <xdr:row>16</xdr:row>
      <xdr:rowOff>26670</xdr:rowOff>
    </xdr:to>
    <xdr:sp>
      <xdr:nvSpPr>
        <xdr:cNvPr id="926" name="Text Box 797"/>
        <xdr:cNvSpPr txBox="1"/>
      </xdr:nvSpPr>
      <xdr:spPr>
        <a:xfrm>
          <a:off x="0" y="37191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266700</xdr:colOff>
      <xdr:row>16</xdr:row>
      <xdr:rowOff>26670</xdr:rowOff>
    </xdr:to>
    <xdr:sp>
      <xdr:nvSpPr>
        <xdr:cNvPr id="927" name="Text Box 798"/>
        <xdr:cNvSpPr txBox="1"/>
      </xdr:nvSpPr>
      <xdr:spPr>
        <a:xfrm>
          <a:off x="0" y="37191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266700</xdr:colOff>
      <xdr:row>16</xdr:row>
      <xdr:rowOff>26670</xdr:rowOff>
    </xdr:to>
    <xdr:sp>
      <xdr:nvSpPr>
        <xdr:cNvPr id="928" name="Text Box 792"/>
        <xdr:cNvSpPr txBox="1"/>
      </xdr:nvSpPr>
      <xdr:spPr>
        <a:xfrm>
          <a:off x="0" y="37191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266700</xdr:colOff>
      <xdr:row>16</xdr:row>
      <xdr:rowOff>26670</xdr:rowOff>
    </xdr:to>
    <xdr:sp>
      <xdr:nvSpPr>
        <xdr:cNvPr id="929" name="Text Box 793"/>
        <xdr:cNvSpPr txBox="1"/>
      </xdr:nvSpPr>
      <xdr:spPr>
        <a:xfrm>
          <a:off x="0" y="37191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266700</xdr:colOff>
      <xdr:row>16</xdr:row>
      <xdr:rowOff>26670</xdr:rowOff>
    </xdr:to>
    <xdr:sp>
      <xdr:nvSpPr>
        <xdr:cNvPr id="930" name="Text Box 794"/>
        <xdr:cNvSpPr txBox="1"/>
      </xdr:nvSpPr>
      <xdr:spPr>
        <a:xfrm>
          <a:off x="0" y="37191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266700</xdr:colOff>
      <xdr:row>16</xdr:row>
      <xdr:rowOff>26670</xdr:rowOff>
    </xdr:to>
    <xdr:sp>
      <xdr:nvSpPr>
        <xdr:cNvPr id="931" name="Text Box 795"/>
        <xdr:cNvSpPr txBox="1"/>
      </xdr:nvSpPr>
      <xdr:spPr>
        <a:xfrm>
          <a:off x="0" y="37191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266700</xdr:colOff>
      <xdr:row>16</xdr:row>
      <xdr:rowOff>26670</xdr:rowOff>
    </xdr:to>
    <xdr:sp>
      <xdr:nvSpPr>
        <xdr:cNvPr id="932" name="Text Box 796"/>
        <xdr:cNvSpPr txBox="1"/>
      </xdr:nvSpPr>
      <xdr:spPr>
        <a:xfrm>
          <a:off x="0" y="37191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266700</xdr:colOff>
      <xdr:row>16</xdr:row>
      <xdr:rowOff>26670</xdr:rowOff>
    </xdr:to>
    <xdr:sp>
      <xdr:nvSpPr>
        <xdr:cNvPr id="933" name="Text Box 797"/>
        <xdr:cNvSpPr txBox="1"/>
      </xdr:nvSpPr>
      <xdr:spPr>
        <a:xfrm>
          <a:off x="0" y="37191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266700</xdr:colOff>
      <xdr:row>16</xdr:row>
      <xdr:rowOff>26670</xdr:rowOff>
    </xdr:to>
    <xdr:sp>
      <xdr:nvSpPr>
        <xdr:cNvPr id="934" name="Text Box 798"/>
        <xdr:cNvSpPr txBox="1"/>
      </xdr:nvSpPr>
      <xdr:spPr>
        <a:xfrm>
          <a:off x="0" y="37191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35" name="Text Box 792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36" name="Text Box 793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37" name="Text Box 794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38" name="Text Box 795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39" name="Text Box 796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40" name="Text Box 797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41" name="Text Box 798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42" name="Text Box 792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43" name="Text Box 793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44" name="Text Box 794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45" name="Text Box 795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46" name="Text Box 796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47" name="Text Box 797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48" name="Text Box 798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49" name="Text Box 792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50" name="Text Box 793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51" name="Text Box 794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52" name="Text Box 795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53" name="Text Box 796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54" name="Text Box 797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55" name="Text Box 798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56" name="Text Box 792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57" name="Text Box 793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58" name="Text Box 794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59" name="Text Box 795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60" name="Text Box 796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61" name="Text Box 797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62" name="Text Box 798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63" name="Text Box 792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64" name="Text Box 793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65" name="Text Box 794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66" name="Text Box 795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67" name="Text Box 796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68" name="Text Box 797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69" name="Text Box 798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70" name="Text Box 792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71" name="Text Box 793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72" name="Text Box 794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73" name="Text Box 795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74" name="Text Box 796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75" name="Text Box 797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76" name="Text Box 798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77" name="Text Box 792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78" name="Text Box 793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79" name="Text Box 794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80" name="Text Box 795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81" name="Text Box 796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82" name="Text Box 797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83" name="Text Box 798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84" name="Text Box 792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85" name="Text Box 793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86" name="Text Box 794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87" name="Text Box 795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88" name="Text Box 796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89" name="Text Box 797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90" name="Text Box 798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91" name="Text Box 792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92" name="Text Box 793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93" name="Text Box 794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94" name="Text Box 795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95" name="Text Box 796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96" name="Text Box 797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97" name="Text Box 798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98" name="Text Box 792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999" name="Text Box 793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1000" name="Text Box 794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1001" name="Text Box 795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1002" name="Text Box 796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276225</xdr:colOff>
      <xdr:row>16</xdr:row>
      <xdr:rowOff>26670</xdr:rowOff>
    </xdr:to>
    <xdr:sp>
      <xdr:nvSpPr>
        <xdr:cNvPr id="1003" name="Text Box 797"/>
        <xdr:cNvSpPr txBox="1"/>
      </xdr:nvSpPr>
      <xdr:spPr>
        <a:xfrm>
          <a:off x="0" y="3719195"/>
          <a:ext cx="27622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266700</xdr:colOff>
      <xdr:row>16</xdr:row>
      <xdr:rowOff>26670</xdr:rowOff>
    </xdr:to>
    <xdr:sp>
      <xdr:nvSpPr>
        <xdr:cNvPr id="1004" name="Text Box 792"/>
        <xdr:cNvSpPr txBox="1"/>
      </xdr:nvSpPr>
      <xdr:spPr>
        <a:xfrm>
          <a:off x="0" y="37191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266700</xdr:colOff>
      <xdr:row>16</xdr:row>
      <xdr:rowOff>26670</xdr:rowOff>
    </xdr:to>
    <xdr:sp>
      <xdr:nvSpPr>
        <xdr:cNvPr id="1005" name="Text Box 792"/>
        <xdr:cNvSpPr txBox="1"/>
      </xdr:nvSpPr>
      <xdr:spPr>
        <a:xfrm>
          <a:off x="0" y="3719195"/>
          <a:ext cx="266700" cy="2552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0;&#30465;&#39547;&#26449;&#31532;&#19968;&#20070;&#35760;&#12289;&#24037;&#20316;&#38431;&#34917;&#21161;&#27979;&#31639;&#34920;&#65288;2023&#2418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F3" t="str">
            <v>单位：万元</v>
          </cell>
        </row>
        <row r="4">
          <cell r="C4" t="str">
            <v>县（区）</v>
          </cell>
          <cell r="D4" t="str">
            <v>第一书记人数</v>
          </cell>
          <cell r="E4" t="str">
            <v>驻村工作队</v>
          </cell>
          <cell r="F4" t="str">
            <v>省级补助合计</v>
          </cell>
        </row>
        <row r="5">
          <cell r="D5">
            <v>8807</v>
          </cell>
          <cell r="E5">
            <v>8026</v>
          </cell>
          <cell r="F5">
            <v>8440</v>
          </cell>
        </row>
        <row r="6">
          <cell r="D6">
            <v>485</v>
          </cell>
          <cell r="E6">
            <v>359</v>
          </cell>
          <cell r="F6">
            <v>426</v>
          </cell>
        </row>
        <row r="7">
          <cell r="C7" t="str">
            <v>灞桥区</v>
          </cell>
          <cell r="D7">
            <v>13</v>
          </cell>
          <cell r="E7">
            <v>3</v>
          </cell>
          <cell r="F7">
            <v>8</v>
          </cell>
        </row>
        <row r="8">
          <cell r="C8" t="str">
            <v>未央区</v>
          </cell>
          <cell r="D8">
            <v>2</v>
          </cell>
          <cell r="E8">
            <v>0</v>
          </cell>
          <cell r="F8">
            <v>1</v>
          </cell>
        </row>
        <row r="9">
          <cell r="C9" t="str">
            <v>阎良区</v>
          </cell>
          <cell r="D9">
            <v>11</v>
          </cell>
          <cell r="E9">
            <v>0</v>
          </cell>
          <cell r="F9">
            <v>6</v>
          </cell>
        </row>
        <row r="10">
          <cell r="C10" t="str">
            <v>临潼区</v>
          </cell>
          <cell r="D10">
            <v>50</v>
          </cell>
          <cell r="E10">
            <v>37</v>
          </cell>
          <cell r="F10">
            <v>44</v>
          </cell>
        </row>
        <row r="11">
          <cell r="C11" t="str">
            <v>长安区</v>
          </cell>
          <cell r="D11">
            <v>43</v>
          </cell>
          <cell r="E11">
            <v>29</v>
          </cell>
          <cell r="F11">
            <v>36</v>
          </cell>
        </row>
        <row r="12">
          <cell r="C12" t="str">
            <v>高陵区</v>
          </cell>
          <cell r="D12">
            <v>11</v>
          </cell>
          <cell r="E12">
            <v>0</v>
          </cell>
          <cell r="F12">
            <v>6</v>
          </cell>
        </row>
        <row r="13">
          <cell r="C13" t="str">
            <v>鄠邑区</v>
          </cell>
          <cell r="D13">
            <v>74</v>
          </cell>
          <cell r="E13">
            <v>60</v>
          </cell>
          <cell r="F13">
            <v>67</v>
          </cell>
        </row>
        <row r="14">
          <cell r="C14" t="str">
            <v>蓝田县</v>
          </cell>
          <cell r="D14">
            <v>116</v>
          </cell>
          <cell r="E14">
            <v>105</v>
          </cell>
          <cell r="F14">
            <v>111</v>
          </cell>
        </row>
        <row r="15">
          <cell r="C15" t="str">
            <v>周至县</v>
          </cell>
          <cell r="D15">
            <v>134</v>
          </cell>
          <cell r="E15">
            <v>120</v>
          </cell>
          <cell r="F15">
            <v>127</v>
          </cell>
        </row>
        <row r="16">
          <cell r="C16" t="str">
            <v>西咸新区</v>
          </cell>
          <cell r="D16">
            <v>17</v>
          </cell>
          <cell r="E16">
            <v>2</v>
          </cell>
          <cell r="F16">
            <v>10</v>
          </cell>
        </row>
        <row r="17">
          <cell r="C17" t="str">
            <v>高新区</v>
          </cell>
          <cell r="D17">
            <v>10</v>
          </cell>
          <cell r="E17">
            <v>1</v>
          </cell>
          <cell r="F17">
            <v>6</v>
          </cell>
        </row>
        <row r="18">
          <cell r="C18" t="str">
            <v>港务区</v>
          </cell>
          <cell r="D18">
            <v>1</v>
          </cell>
          <cell r="E18">
            <v>0</v>
          </cell>
          <cell r="F18">
            <v>1</v>
          </cell>
        </row>
        <row r="19">
          <cell r="C19" t="str">
            <v>经开区</v>
          </cell>
          <cell r="D19">
            <v>3</v>
          </cell>
          <cell r="E19">
            <v>2</v>
          </cell>
          <cell r="F19">
            <v>3</v>
          </cell>
        </row>
        <row r="20">
          <cell r="D20">
            <v>693</v>
          </cell>
          <cell r="E20">
            <v>577</v>
          </cell>
          <cell r="F20">
            <v>637</v>
          </cell>
        </row>
        <row r="21">
          <cell r="C21" t="str">
            <v>高新区</v>
          </cell>
          <cell r="D21">
            <v>19</v>
          </cell>
          <cell r="E21">
            <v>1</v>
          </cell>
          <cell r="F21">
            <v>10</v>
          </cell>
        </row>
        <row r="22">
          <cell r="C22" t="str">
            <v>千阳县</v>
          </cell>
          <cell r="D22">
            <v>66</v>
          </cell>
          <cell r="E22">
            <v>55</v>
          </cell>
          <cell r="F22">
            <v>61</v>
          </cell>
        </row>
        <row r="23">
          <cell r="C23" t="str">
            <v>扶风县</v>
          </cell>
          <cell r="D23">
            <v>76</v>
          </cell>
          <cell r="E23">
            <v>71</v>
          </cell>
          <cell r="F23">
            <v>74</v>
          </cell>
        </row>
        <row r="24">
          <cell r="C24" t="str">
            <v>眉县</v>
          </cell>
          <cell r="D24">
            <v>47</v>
          </cell>
          <cell r="E24">
            <v>39</v>
          </cell>
          <cell r="F24">
            <v>43</v>
          </cell>
        </row>
        <row r="25">
          <cell r="C25" t="str">
            <v>岐山</v>
          </cell>
          <cell r="D25">
            <v>56</v>
          </cell>
          <cell r="E25">
            <v>47</v>
          </cell>
          <cell r="F25">
            <v>52</v>
          </cell>
        </row>
        <row r="26">
          <cell r="C26" t="str">
            <v>凤县</v>
          </cell>
          <cell r="D26">
            <v>45</v>
          </cell>
          <cell r="E26">
            <v>45</v>
          </cell>
          <cell r="F26">
            <v>45</v>
          </cell>
        </row>
        <row r="27">
          <cell r="C27" t="str">
            <v>太白县</v>
          </cell>
          <cell r="D27">
            <v>45</v>
          </cell>
          <cell r="E27">
            <v>45</v>
          </cell>
          <cell r="F27">
            <v>45</v>
          </cell>
        </row>
        <row r="28">
          <cell r="C28" t="str">
            <v>麟游县</v>
          </cell>
          <cell r="D28">
            <v>67</v>
          </cell>
          <cell r="E28">
            <v>67</v>
          </cell>
          <cell r="F28">
            <v>67</v>
          </cell>
        </row>
        <row r="29">
          <cell r="C29" t="str">
            <v>陇县</v>
          </cell>
          <cell r="D29">
            <v>109</v>
          </cell>
          <cell r="E29">
            <v>87</v>
          </cell>
          <cell r="F29">
            <v>98</v>
          </cell>
        </row>
        <row r="30">
          <cell r="C30" t="str">
            <v>渭滨区</v>
          </cell>
          <cell r="D30">
            <v>23</v>
          </cell>
          <cell r="E30">
            <v>17</v>
          </cell>
          <cell r="F30">
            <v>20</v>
          </cell>
        </row>
        <row r="31">
          <cell r="C31" t="str">
            <v>金台区</v>
          </cell>
          <cell r="D31">
            <v>21</v>
          </cell>
          <cell r="E31">
            <v>11</v>
          </cell>
          <cell r="F31">
            <v>16</v>
          </cell>
        </row>
        <row r="32">
          <cell r="C32" t="str">
            <v>陈仓区</v>
          </cell>
          <cell r="D32">
            <v>65</v>
          </cell>
          <cell r="E32">
            <v>56</v>
          </cell>
          <cell r="F32">
            <v>61</v>
          </cell>
        </row>
        <row r="33">
          <cell r="C33" t="str">
            <v>凤翔区</v>
          </cell>
          <cell r="D33">
            <v>54</v>
          </cell>
          <cell r="E33">
            <v>36</v>
          </cell>
          <cell r="F33">
            <v>45</v>
          </cell>
        </row>
        <row r="34">
          <cell r="D34">
            <v>982</v>
          </cell>
          <cell r="E34">
            <v>1001</v>
          </cell>
          <cell r="F34">
            <v>994</v>
          </cell>
        </row>
        <row r="35">
          <cell r="C35" t="str">
            <v>秦都区</v>
          </cell>
          <cell r="D35">
            <v>9</v>
          </cell>
          <cell r="E35">
            <v>0</v>
          </cell>
          <cell r="F35">
            <v>5</v>
          </cell>
        </row>
        <row r="36">
          <cell r="C36" t="str">
            <v>兴平市</v>
          </cell>
          <cell r="D36">
            <v>23</v>
          </cell>
          <cell r="E36">
            <v>27</v>
          </cell>
          <cell r="F36">
            <v>25</v>
          </cell>
        </row>
        <row r="37">
          <cell r="C37" t="str">
            <v>武功县</v>
          </cell>
          <cell r="D37">
            <v>97</v>
          </cell>
          <cell r="E37">
            <v>81</v>
          </cell>
          <cell r="F37">
            <v>89</v>
          </cell>
        </row>
        <row r="38">
          <cell r="C38" t="str">
            <v>三原县</v>
          </cell>
          <cell r="D38">
            <v>69</v>
          </cell>
          <cell r="E38">
            <v>68</v>
          </cell>
          <cell r="F38">
            <v>69</v>
          </cell>
        </row>
        <row r="39">
          <cell r="C39" t="str">
            <v>泾阳县</v>
          </cell>
          <cell r="D39">
            <v>81</v>
          </cell>
          <cell r="E39">
            <v>73</v>
          </cell>
          <cell r="F39">
            <v>77</v>
          </cell>
        </row>
        <row r="40">
          <cell r="C40" t="str">
            <v>乾县</v>
          </cell>
          <cell r="D40">
            <v>79</v>
          </cell>
          <cell r="E40">
            <v>174</v>
          </cell>
          <cell r="F40">
            <v>127</v>
          </cell>
        </row>
        <row r="41">
          <cell r="C41" t="str">
            <v>礼泉县</v>
          </cell>
          <cell r="D41">
            <v>91</v>
          </cell>
          <cell r="E41">
            <v>88</v>
          </cell>
          <cell r="F41">
            <v>90</v>
          </cell>
        </row>
        <row r="42">
          <cell r="C42" t="str">
            <v>永寿县</v>
          </cell>
          <cell r="D42">
            <v>94</v>
          </cell>
          <cell r="E42">
            <v>88</v>
          </cell>
          <cell r="F42">
            <v>91</v>
          </cell>
        </row>
        <row r="43">
          <cell r="C43" t="str">
            <v>彬州市</v>
          </cell>
          <cell r="D43">
            <v>70</v>
          </cell>
          <cell r="E43">
            <v>54</v>
          </cell>
          <cell r="F43">
            <v>62</v>
          </cell>
        </row>
        <row r="44">
          <cell r="C44" t="str">
            <v>长武县</v>
          </cell>
          <cell r="D44">
            <v>102</v>
          </cell>
          <cell r="E44">
            <v>95</v>
          </cell>
          <cell r="F44">
            <v>99</v>
          </cell>
        </row>
        <row r="45">
          <cell r="C45" t="str">
            <v>旬邑县</v>
          </cell>
          <cell r="D45">
            <v>179</v>
          </cell>
          <cell r="E45">
            <v>123</v>
          </cell>
          <cell r="F45">
            <v>151</v>
          </cell>
        </row>
        <row r="46">
          <cell r="C46" t="str">
            <v>淳化县</v>
          </cell>
          <cell r="D46">
            <v>88</v>
          </cell>
          <cell r="E46">
            <v>130</v>
          </cell>
          <cell r="F46">
            <v>109</v>
          </cell>
        </row>
        <row r="47">
          <cell r="D47">
            <v>236</v>
          </cell>
          <cell r="E47">
            <v>208</v>
          </cell>
          <cell r="F47">
            <v>223</v>
          </cell>
        </row>
        <row r="48">
          <cell r="C48" t="str">
            <v>耀州区</v>
          </cell>
          <cell r="D48">
            <v>80</v>
          </cell>
          <cell r="E48">
            <v>74</v>
          </cell>
          <cell r="F48">
            <v>77</v>
          </cell>
        </row>
        <row r="49">
          <cell r="C49" t="str">
            <v>王益区</v>
          </cell>
          <cell r="D49">
            <v>26</v>
          </cell>
          <cell r="E49">
            <v>10</v>
          </cell>
          <cell r="F49">
            <v>18</v>
          </cell>
        </row>
        <row r="50">
          <cell r="C50" t="str">
            <v>印台区</v>
          </cell>
          <cell r="D50">
            <v>52</v>
          </cell>
          <cell r="E50">
            <v>46</v>
          </cell>
          <cell r="F50">
            <v>49</v>
          </cell>
        </row>
        <row r="51">
          <cell r="C51" t="str">
            <v>宜君县</v>
          </cell>
          <cell r="D51">
            <v>67</v>
          </cell>
          <cell r="E51">
            <v>70</v>
          </cell>
          <cell r="F51">
            <v>69</v>
          </cell>
        </row>
        <row r="52">
          <cell r="C52" t="str">
            <v>新区</v>
          </cell>
          <cell r="D52">
            <v>11</v>
          </cell>
          <cell r="E52">
            <v>8</v>
          </cell>
          <cell r="F52">
            <v>10</v>
          </cell>
        </row>
        <row r="53">
          <cell r="D53">
            <v>939</v>
          </cell>
          <cell r="E53">
            <v>737</v>
          </cell>
          <cell r="F53">
            <v>840</v>
          </cell>
        </row>
        <row r="54">
          <cell r="C54" t="str">
            <v>韩城市</v>
          </cell>
          <cell r="D54">
            <v>98</v>
          </cell>
          <cell r="E54">
            <v>62</v>
          </cell>
          <cell r="F54">
            <v>80</v>
          </cell>
        </row>
        <row r="55">
          <cell r="C55" t="str">
            <v>临渭区</v>
          </cell>
          <cell r="D55">
            <v>109</v>
          </cell>
          <cell r="E55">
            <v>83</v>
          </cell>
          <cell r="F55">
            <v>96</v>
          </cell>
        </row>
        <row r="56">
          <cell r="C56" t="str">
            <v>华州区</v>
          </cell>
          <cell r="D56">
            <v>78</v>
          </cell>
          <cell r="E56">
            <v>47</v>
          </cell>
          <cell r="F56">
            <v>63</v>
          </cell>
        </row>
        <row r="57">
          <cell r="C57" t="str">
            <v>华阴市</v>
          </cell>
          <cell r="D57">
            <v>56</v>
          </cell>
          <cell r="E57">
            <v>56</v>
          </cell>
          <cell r="F57">
            <v>56</v>
          </cell>
        </row>
        <row r="58">
          <cell r="C58" t="str">
            <v>潼关县</v>
          </cell>
          <cell r="D58">
            <v>16</v>
          </cell>
          <cell r="E58">
            <v>15</v>
          </cell>
          <cell r="F58">
            <v>16</v>
          </cell>
        </row>
        <row r="59">
          <cell r="C59" t="str">
            <v>大荔县</v>
          </cell>
          <cell r="D59">
            <v>104</v>
          </cell>
          <cell r="E59">
            <v>103</v>
          </cell>
          <cell r="F59">
            <v>104</v>
          </cell>
        </row>
        <row r="60">
          <cell r="C60" t="str">
            <v>澄城县</v>
          </cell>
          <cell r="D60">
            <v>104</v>
          </cell>
          <cell r="E60">
            <v>102</v>
          </cell>
          <cell r="F60">
            <v>103</v>
          </cell>
        </row>
        <row r="61">
          <cell r="C61" t="str">
            <v>合阳县</v>
          </cell>
          <cell r="D61">
            <v>106</v>
          </cell>
          <cell r="E61">
            <v>90</v>
          </cell>
          <cell r="F61">
            <v>98</v>
          </cell>
        </row>
        <row r="62">
          <cell r="C62" t="str">
            <v>蒲城县</v>
          </cell>
          <cell r="D62">
            <v>101</v>
          </cell>
          <cell r="E62">
            <v>61</v>
          </cell>
          <cell r="F62">
            <v>81</v>
          </cell>
        </row>
        <row r="63">
          <cell r="C63" t="str">
            <v>富平县</v>
          </cell>
          <cell r="D63">
            <v>91</v>
          </cell>
          <cell r="E63">
            <v>51</v>
          </cell>
          <cell r="F63">
            <v>71</v>
          </cell>
        </row>
        <row r="64">
          <cell r="C64" t="str">
            <v>白水县</v>
          </cell>
          <cell r="D64">
            <v>64</v>
          </cell>
          <cell r="E64">
            <v>63</v>
          </cell>
          <cell r="F64">
            <v>64</v>
          </cell>
        </row>
        <row r="65">
          <cell r="C65" t="str">
            <v>高新区</v>
          </cell>
          <cell r="D65">
            <v>12</v>
          </cell>
          <cell r="E65">
            <v>4</v>
          </cell>
          <cell r="F65">
            <v>8</v>
          </cell>
        </row>
        <row r="66">
          <cell r="D66">
            <v>994</v>
          </cell>
          <cell r="E66">
            <v>881</v>
          </cell>
          <cell r="F66">
            <v>942</v>
          </cell>
        </row>
        <row r="67">
          <cell r="C67" t="str">
            <v>宝塔区</v>
          </cell>
          <cell r="D67">
            <v>107</v>
          </cell>
          <cell r="E67">
            <v>60</v>
          </cell>
          <cell r="F67">
            <v>84</v>
          </cell>
        </row>
        <row r="68">
          <cell r="C68" t="str">
            <v>安塞区</v>
          </cell>
          <cell r="D68">
            <v>81</v>
          </cell>
          <cell r="E68">
            <v>78</v>
          </cell>
          <cell r="F68">
            <v>80</v>
          </cell>
        </row>
        <row r="69">
          <cell r="C69" t="str">
            <v>子长市</v>
          </cell>
          <cell r="D69">
            <v>101</v>
          </cell>
          <cell r="E69">
            <v>101</v>
          </cell>
          <cell r="F69">
            <v>101</v>
          </cell>
        </row>
        <row r="70">
          <cell r="C70" t="str">
            <v>吴起县</v>
          </cell>
          <cell r="D70">
            <v>71</v>
          </cell>
          <cell r="E70">
            <v>68</v>
          </cell>
          <cell r="F70">
            <v>70</v>
          </cell>
        </row>
        <row r="71">
          <cell r="C71" t="str">
            <v>志丹县</v>
          </cell>
          <cell r="D71">
            <v>71</v>
          </cell>
          <cell r="E71">
            <v>65</v>
          </cell>
          <cell r="F71">
            <v>68</v>
          </cell>
        </row>
        <row r="72">
          <cell r="C72" t="str">
            <v>延川县</v>
          </cell>
          <cell r="D72">
            <v>91</v>
          </cell>
          <cell r="E72">
            <v>88</v>
          </cell>
          <cell r="F72">
            <v>90</v>
          </cell>
        </row>
        <row r="73">
          <cell r="C73" t="str">
            <v>延长县</v>
          </cell>
          <cell r="D73">
            <v>102</v>
          </cell>
          <cell r="E73">
            <v>90</v>
          </cell>
          <cell r="F73">
            <v>96</v>
          </cell>
        </row>
        <row r="74">
          <cell r="C74" t="str">
            <v>甘泉县</v>
          </cell>
          <cell r="D74">
            <v>57</v>
          </cell>
          <cell r="E74">
            <v>52</v>
          </cell>
          <cell r="F74">
            <v>55</v>
          </cell>
        </row>
        <row r="75">
          <cell r="C75" t="str">
            <v>富县</v>
          </cell>
          <cell r="D75">
            <v>79</v>
          </cell>
          <cell r="E75">
            <v>74</v>
          </cell>
          <cell r="F75">
            <v>77</v>
          </cell>
        </row>
        <row r="76">
          <cell r="C76" t="str">
            <v>宜川县</v>
          </cell>
          <cell r="D76">
            <v>64</v>
          </cell>
          <cell r="E76">
            <v>55</v>
          </cell>
          <cell r="F76">
            <v>60</v>
          </cell>
        </row>
        <row r="77">
          <cell r="C77" t="str">
            <v>洛川县</v>
          </cell>
          <cell r="D77">
            <v>89</v>
          </cell>
          <cell r="E77">
            <v>86</v>
          </cell>
          <cell r="F77">
            <v>88</v>
          </cell>
        </row>
        <row r="78">
          <cell r="C78" t="str">
            <v>黄陵县</v>
          </cell>
          <cell r="D78">
            <v>43</v>
          </cell>
          <cell r="E78">
            <v>29</v>
          </cell>
          <cell r="F78">
            <v>36</v>
          </cell>
        </row>
        <row r="79">
          <cell r="C79" t="str">
            <v>黄龙县</v>
          </cell>
          <cell r="D79">
            <v>38</v>
          </cell>
          <cell r="E79">
            <v>35</v>
          </cell>
          <cell r="F79">
            <v>37</v>
          </cell>
        </row>
        <row r="80">
          <cell r="D80">
            <v>1165</v>
          </cell>
          <cell r="E80">
            <v>1021</v>
          </cell>
          <cell r="F80">
            <v>1097</v>
          </cell>
        </row>
        <row r="81">
          <cell r="C81" t="str">
            <v>榆阳区</v>
          </cell>
          <cell r="D81">
            <v>111</v>
          </cell>
          <cell r="E81">
            <v>87</v>
          </cell>
          <cell r="F81">
            <v>99</v>
          </cell>
        </row>
        <row r="82">
          <cell r="C82" t="str">
            <v>神木市</v>
          </cell>
          <cell r="D82">
            <v>63</v>
          </cell>
          <cell r="E82">
            <v>33</v>
          </cell>
          <cell r="F82">
            <v>48</v>
          </cell>
        </row>
        <row r="83">
          <cell r="C83" t="str">
            <v>府谷县</v>
          </cell>
          <cell r="D83">
            <v>37</v>
          </cell>
          <cell r="E83">
            <v>24</v>
          </cell>
          <cell r="F83">
            <v>31</v>
          </cell>
        </row>
        <row r="84">
          <cell r="C84" t="str">
            <v>横山区</v>
          </cell>
          <cell r="D84">
            <v>106</v>
          </cell>
          <cell r="E84">
            <v>99</v>
          </cell>
          <cell r="F84">
            <v>103</v>
          </cell>
        </row>
        <row r="85">
          <cell r="C85" t="str">
            <v>靖边县</v>
          </cell>
          <cell r="D85">
            <v>92</v>
          </cell>
          <cell r="E85">
            <v>78</v>
          </cell>
          <cell r="F85">
            <v>85</v>
          </cell>
        </row>
        <row r="86">
          <cell r="C86" t="str">
            <v>定边县</v>
          </cell>
          <cell r="D86">
            <v>92</v>
          </cell>
          <cell r="E86">
            <v>83</v>
          </cell>
          <cell r="F86">
            <v>88</v>
          </cell>
        </row>
        <row r="87">
          <cell r="C87" t="str">
            <v>绥德县</v>
          </cell>
          <cell r="D87">
            <v>132</v>
          </cell>
          <cell r="E87">
            <v>117</v>
          </cell>
          <cell r="F87">
            <v>125</v>
          </cell>
        </row>
        <row r="88">
          <cell r="C88" t="str">
            <v>米脂县</v>
          </cell>
          <cell r="D88">
            <v>106</v>
          </cell>
          <cell r="E88">
            <v>93</v>
          </cell>
          <cell r="F88">
            <v>100</v>
          </cell>
        </row>
        <row r="89">
          <cell r="C89" t="str">
            <v>佳县</v>
          </cell>
          <cell r="D89">
            <v>128</v>
          </cell>
          <cell r="E89">
            <v>111</v>
          </cell>
          <cell r="F89">
            <v>120</v>
          </cell>
        </row>
        <row r="90">
          <cell r="C90" t="str">
            <v>吴堡县</v>
          </cell>
          <cell r="D90">
            <v>72</v>
          </cell>
          <cell r="E90">
            <v>71</v>
          </cell>
          <cell r="F90">
            <v>72</v>
          </cell>
        </row>
        <row r="91">
          <cell r="C91" t="str">
            <v>清涧县</v>
          </cell>
          <cell r="D91">
            <v>123</v>
          </cell>
          <cell r="E91">
            <v>118</v>
          </cell>
          <cell r="F91">
            <v>121</v>
          </cell>
        </row>
        <row r="92">
          <cell r="C92" t="str">
            <v>子洲县</v>
          </cell>
          <cell r="D92">
            <v>103</v>
          </cell>
          <cell r="E92">
            <v>107</v>
          </cell>
          <cell r="F92">
            <v>105</v>
          </cell>
        </row>
        <row r="93">
          <cell r="D93">
            <v>1129</v>
          </cell>
          <cell r="E93">
            <v>1129</v>
          </cell>
          <cell r="F93">
            <v>1129</v>
          </cell>
        </row>
        <row r="94">
          <cell r="C94" t="str">
            <v>汉台区</v>
          </cell>
          <cell r="D94">
            <v>57</v>
          </cell>
          <cell r="E94">
            <v>57</v>
          </cell>
          <cell r="F94">
            <v>57</v>
          </cell>
        </row>
        <row r="95">
          <cell r="C95" t="str">
            <v>南郑区</v>
          </cell>
          <cell r="D95">
            <v>127</v>
          </cell>
          <cell r="E95">
            <v>127</v>
          </cell>
          <cell r="F95">
            <v>127</v>
          </cell>
        </row>
        <row r="96">
          <cell r="C96" t="str">
            <v>城固县</v>
          </cell>
          <cell r="D96">
            <v>111</v>
          </cell>
          <cell r="E96">
            <v>111</v>
          </cell>
          <cell r="F96">
            <v>111</v>
          </cell>
        </row>
        <row r="97">
          <cell r="C97" t="str">
            <v>洋县</v>
          </cell>
          <cell r="D97">
            <v>124</v>
          </cell>
          <cell r="E97">
            <v>124</v>
          </cell>
          <cell r="F97">
            <v>124</v>
          </cell>
        </row>
        <row r="98">
          <cell r="C98" t="str">
            <v>西乡县</v>
          </cell>
          <cell r="D98">
            <v>124</v>
          </cell>
          <cell r="E98">
            <v>124</v>
          </cell>
          <cell r="F98">
            <v>124</v>
          </cell>
        </row>
        <row r="99">
          <cell r="C99" t="str">
            <v>勉县</v>
          </cell>
          <cell r="D99">
            <v>113</v>
          </cell>
          <cell r="E99">
            <v>113</v>
          </cell>
          <cell r="F99">
            <v>113</v>
          </cell>
        </row>
        <row r="100">
          <cell r="C100" t="str">
            <v>宁强县</v>
          </cell>
          <cell r="D100">
            <v>124</v>
          </cell>
          <cell r="E100">
            <v>124</v>
          </cell>
          <cell r="F100">
            <v>124</v>
          </cell>
        </row>
        <row r="101">
          <cell r="C101" t="str">
            <v>略阳县</v>
          </cell>
          <cell r="D101">
            <v>126</v>
          </cell>
          <cell r="E101">
            <v>126</v>
          </cell>
          <cell r="F101">
            <v>126</v>
          </cell>
        </row>
        <row r="102">
          <cell r="C102" t="str">
            <v>镇巴县</v>
          </cell>
          <cell r="D102">
            <v>137</v>
          </cell>
          <cell r="E102">
            <v>137</v>
          </cell>
          <cell r="F102">
            <v>137</v>
          </cell>
        </row>
        <row r="103">
          <cell r="C103" t="str">
            <v>留坝县</v>
          </cell>
          <cell r="D103">
            <v>49</v>
          </cell>
          <cell r="E103">
            <v>49</v>
          </cell>
          <cell r="F103">
            <v>49</v>
          </cell>
        </row>
        <row r="104">
          <cell r="C104" t="str">
            <v>佛坪县</v>
          </cell>
          <cell r="D104">
            <v>37</v>
          </cell>
          <cell r="E104">
            <v>37</v>
          </cell>
          <cell r="F104">
            <v>37</v>
          </cell>
        </row>
        <row r="105">
          <cell r="D105">
            <v>1292</v>
          </cell>
          <cell r="E105">
            <v>1175</v>
          </cell>
          <cell r="F105">
            <v>1236</v>
          </cell>
        </row>
        <row r="106">
          <cell r="C106" t="str">
            <v>汉滨区</v>
          </cell>
          <cell r="D106">
            <v>301</v>
          </cell>
          <cell r="E106">
            <v>298</v>
          </cell>
          <cell r="F106">
            <v>300</v>
          </cell>
        </row>
        <row r="107">
          <cell r="C107" t="str">
            <v>汉阴县</v>
          </cell>
          <cell r="D107">
            <v>110</v>
          </cell>
          <cell r="E107">
            <v>94</v>
          </cell>
          <cell r="F107">
            <v>102</v>
          </cell>
        </row>
        <row r="108">
          <cell r="C108" t="str">
            <v>石泉县</v>
          </cell>
          <cell r="D108">
            <v>95</v>
          </cell>
          <cell r="E108">
            <v>89</v>
          </cell>
          <cell r="F108">
            <v>92</v>
          </cell>
        </row>
        <row r="109">
          <cell r="C109" t="str">
            <v>宁陕县</v>
          </cell>
          <cell r="D109">
            <v>53</v>
          </cell>
          <cell r="E109">
            <v>43</v>
          </cell>
          <cell r="F109">
            <v>48</v>
          </cell>
        </row>
        <row r="110">
          <cell r="C110" t="str">
            <v>紫阳县</v>
          </cell>
          <cell r="D110">
            <v>154</v>
          </cell>
          <cell r="E110">
            <v>154</v>
          </cell>
          <cell r="F110">
            <v>154</v>
          </cell>
        </row>
        <row r="111">
          <cell r="C111" t="str">
            <v>岚皋县</v>
          </cell>
          <cell r="D111">
            <v>100</v>
          </cell>
          <cell r="E111">
            <v>83</v>
          </cell>
          <cell r="F111">
            <v>92</v>
          </cell>
        </row>
        <row r="112">
          <cell r="C112" t="str">
            <v>平利县</v>
          </cell>
          <cell r="D112">
            <v>117</v>
          </cell>
          <cell r="E112">
            <v>102</v>
          </cell>
          <cell r="F112">
            <v>110</v>
          </cell>
        </row>
        <row r="113">
          <cell r="C113" t="str">
            <v>镇坪县</v>
          </cell>
          <cell r="D113">
            <v>53</v>
          </cell>
          <cell r="E113">
            <v>51</v>
          </cell>
          <cell r="F113">
            <v>52</v>
          </cell>
        </row>
        <row r="114">
          <cell r="C114" t="str">
            <v>旬阳市</v>
          </cell>
          <cell r="D114">
            <v>220</v>
          </cell>
          <cell r="E114">
            <v>173</v>
          </cell>
          <cell r="F114">
            <v>197</v>
          </cell>
        </row>
        <row r="115">
          <cell r="C115" t="str">
            <v>白河县</v>
          </cell>
          <cell r="D115">
            <v>89</v>
          </cell>
          <cell r="E115">
            <v>88</v>
          </cell>
          <cell r="F115">
            <v>89</v>
          </cell>
        </row>
        <row r="116">
          <cell r="D116">
            <v>876</v>
          </cell>
          <cell r="E116">
            <v>938</v>
          </cell>
          <cell r="F116">
            <v>908</v>
          </cell>
        </row>
        <row r="117">
          <cell r="C117" t="str">
            <v>商州区</v>
          </cell>
          <cell r="D117">
            <v>145</v>
          </cell>
          <cell r="E117">
            <v>145</v>
          </cell>
          <cell r="F117">
            <v>145</v>
          </cell>
        </row>
        <row r="118">
          <cell r="C118" t="str">
            <v>洛南县</v>
          </cell>
          <cell r="D118">
            <v>163</v>
          </cell>
          <cell r="E118">
            <v>163</v>
          </cell>
          <cell r="F118">
            <v>163</v>
          </cell>
        </row>
        <row r="119">
          <cell r="C119" t="str">
            <v>丹凤县</v>
          </cell>
          <cell r="D119">
            <v>113</v>
          </cell>
          <cell r="E119">
            <v>118</v>
          </cell>
          <cell r="F119">
            <v>116</v>
          </cell>
        </row>
        <row r="120">
          <cell r="C120" t="str">
            <v>商南县</v>
          </cell>
          <cell r="D120">
            <v>86</v>
          </cell>
          <cell r="E120">
            <v>128</v>
          </cell>
          <cell r="F120">
            <v>107</v>
          </cell>
        </row>
        <row r="121">
          <cell r="C121" t="str">
            <v>山阳县</v>
          </cell>
          <cell r="D121">
            <v>169</v>
          </cell>
          <cell r="E121">
            <v>169</v>
          </cell>
          <cell r="F121">
            <v>169</v>
          </cell>
        </row>
        <row r="122">
          <cell r="C122" t="str">
            <v>镇安县</v>
          </cell>
          <cell r="D122">
            <v>134</v>
          </cell>
          <cell r="E122">
            <v>134</v>
          </cell>
          <cell r="F122">
            <v>134</v>
          </cell>
        </row>
        <row r="123">
          <cell r="C123" t="str">
            <v>柞水县</v>
          </cell>
          <cell r="D123">
            <v>66</v>
          </cell>
          <cell r="E123">
            <v>81</v>
          </cell>
          <cell r="F123">
            <v>74</v>
          </cell>
        </row>
        <row r="124">
          <cell r="D124">
            <v>16</v>
          </cell>
          <cell r="E124">
            <v>0</v>
          </cell>
          <cell r="F124">
            <v>8</v>
          </cell>
        </row>
        <row r="125">
          <cell r="C125" t="str">
            <v>杨陵区</v>
          </cell>
          <cell r="D125">
            <v>16</v>
          </cell>
        </row>
        <row r="125">
          <cell r="F125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5"/>
  <sheetViews>
    <sheetView tabSelected="1" workbookViewId="0">
      <selection activeCell="B125" sqref="B125"/>
    </sheetView>
  </sheetViews>
  <sheetFormatPr defaultColWidth="9" defaultRowHeight="13.5" outlineLevelCol="1"/>
  <cols>
    <col min="1" max="1" width="29.125" style="1" customWidth="1"/>
    <col min="2" max="2" width="29.5" style="1" customWidth="1"/>
    <col min="3" max="16384" width="9" style="1"/>
  </cols>
  <sheetData>
    <row r="1" s="1" customFormat="1" ht="17" customHeight="1" spans="1:1">
      <c r="A1" s="2" t="s">
        <v>0</v>
      </c>
    </row>
    <row r="2" s="1" customFormat="1" ht="43.5" customHeight="1" spans="1:2">
      <c r="A2" s="3" t="s">
        <v>1</v>
      </c>
      <c r="B2" s="4"/>
    </row>
    <row r="3" s="1" customFormat="1" ht="14.25" spans="1:2">
      <c r="A3" s="5"/>
      <c r="B3" s="6" t="s">
        <v>2</v>
      </c>
    </row>
    <row r="4" s="1" customFormat="1" ht="20.1" customHeight="1" spans="1:2">
      <c r="A4" s="7" t="s">
        <v>3</v>
      </c>
      <c r="B4" s="7" t="s">
        <v>4</v>
      </c>
    </row>
    <row r="5" s="1" customFormat="1" ht="18" customHeight="1" spans="1:2">
      <c r="A5" s="7" t="s">
        <v>5</v>
      </c>
      <c r="B5" s="8">
        <f>SUM(B6,B26,B40,B20,B53,B97,B111,B66,B78,B89,B124)</f>
        <v>8440</v>
      </c>
    </row>
    <row r="6" s="1" customFormat="1" ht="18" customHeight="1" spans="1:2">
      <c r="A6" s="7" t="s">
        <v>6</v>
      </c>
      <c r="B6" s="9">
        <f>SUM(B7:B19)</f>
        <v>426</v>
      </c>
    </row>
    <row r="7" s="1" customFormat="1" ht="18" customHeight="1" spans="1:2">
      <c r="A7" s="10" t="s">
        <v>7</v>
      </c>
      <c r="B7" s="11">
        <f>VLOOKUP(A7,[1]Sheet1!$C:$F,4,0)</f>
        <v>8</v>
      </c>
    </row>
    <row r="8" s="1" customFormat="1" ht="18" customHeight="1" spans="1:2">
      <c r="A8" s="10" t="s">
        <v>8</v>
      </c>
      <c r="B8" s="11">
        <f>VLOOKUP(A8,[1]Sheet1!$C:$F,4,0)</f>
        <v>1</v>
      </c>
    </row>
    <row r="9" s="1" customFormat="1" ht="18" customHeight="1" spans="1:2">
      <c r="A9" s="10" t="s">
        <v>9</v>
      </c>
      <c r="B9" s="11">
        <f>VLOOKUP(A9,[1]Sheet1!$C:$F,4,0)</f>
        <v>6</v>
      </c>
    </row>
    <row r="10" s="1" customFormat="1" ht="18" customHeight="1" spans="1:2">
      <c r="A10" s="10" t="s">
        <v>10</v>
      </c>
      <c r="B10" s="11">
        <f>VLOOKUP(A10,[1]Sheet1!$C:$F,4,0)</f>
        <v>44</v>
      </c>
    </row>
    <row r="11" s="1" customFormat="1" ht="18" customHeight="1" spans="1:2">
      <c r="A11" s="10" t="s">
        <v>11</v>
      </c>
      <c r="B11" s="11">
        <f>VLOOKUP(A11,[1]Sheet1!$C:$F,4,0)</f>
        <v>36</v>
      </c>
    </row>
    <row r="12" s="1" customFormat="1" ht="18" customHeight="1" spans="1:2">
      <c r="A12" s="10" t="s">
        <v>12</v>
      </c>
      <c r="B12" s="11">
        <f>VLOOKUP(A12,[1]Sheet1!$C:$F,4,0)</f>
        <v>6</v>
      </c>
    </row>
    <row r="13" s="1" customFormat="1" ht="18" customHeight="1" spans="1:2">
      <c r="A13" s="10" t="s">
        <v>13</v>
      </c>
      <c r="B13" s="11">
        <f>VLOOKUP(A13,[1]Sheet1!$C:$F,4,0)</f>
        <v>67</v>
      </c>
    </row>
    <row r="14" s="1" customFormat="1" ht="18" customHeight="1" spans="1:2">
      <c r="A14" s="10" t="s">
        <v>14</v>
      </c>
      <c r="B14" s="11">
        <f>VLOOKUP(A14,[1]Sheet1!$C:$F,4,0)</f>
        <v>111</v>
      </c>
    </row>
    <row r="15" s="1" customFormat="1" ht="18" customHeight="1" spans="1:2">
      <c r="A15" s="10" t="s">
        <v>15</v>
      </c>
      <c r="B15" s="11">
        <f>VLOOKUP(A15,[1]Sheet1!$C:$F,4,0)</f>
        <v>127</v>
      </c>
    </row>
    <row r="16" s="1" customFormat="1" ht="18" customHeight="1" spans="1:2">
      <c r="A16" s="10" t="s">
        <v>16</v>
      </c>
      <c r="B16" s="11">
        <f>VLOOKUP(A16,[1]Sheet1!$C:$F,4,0)</f>
        <v>10</v>
      </c>
    </row>
    <row r="17" s="1" customFormat="1" ht="18" customHeight="1" spans="1:2">
      <c r="A17" s="10" t="s">
        <v>17</v>
      </c>
      <c r="B17" s="11">
        <f>VLOOKUP(A17,[1]Sheet1!$C:$F,4,0)</f>
        <v>6</v>
      </c>
    </row>
    <row r="18" s="1" customFormat="1" ht="18" customHeight="1" spans="1:2">
      <c r="A18" s="10" t="s">
        <v>18</v>
      </c>
      <c r="B18" s="11">
        <f>VLOOKUP(A18,[1]Sheet1!$C:$F,4,0)</f>
        <v>1</v>
      </c>
    </row>
    <row r="19" s="1" customFormat="1" ht="18" customHeight="1" spans="1:2">
      <c r="A19" s="10" t="s">
        <v>19</v>
      </c>
      <c r="B19" s="11">
        <f>VLOOKUP(A19,[1]Sheet1!$C:$F,4,0)</f>
        <v>3</v>
      </c>
    </row>
    <row r="20" s="1" customFormat="1" ht="18" customHeight="1" spans="1:2">
      <c r="A20" s="12" t="s">
        <v>20</v>
      </c>
      <c r="B20" s="9">
        <f>SUM(B21:B25)</f>
        <v>223</v>
      </c>
    </row>
    <row r="21" s="1" customFormat="1" ht="18" customHeight="1" spans="1:2">
      <c r="A21" s="13" t="s">
        <v>21</v>
      </c>
      <c r="B21" s="11">
        <f>VLOOKUP(A21,[1]Sheet1!$C:$F,4,0)</f>
        <v>77</v>
      </c>
    </row>
    <row r="22" s="1" customFormat="1" ht="18" customHeight="1" spans="1:2">
      <c r="A22" s="13" t="s">
        <v>22</v>
      </c>
      <c r="B22" s="11">
        <f>VLOOKUP(A22,[1]Sheet1!$C:$F,4,0)</f>
        <v>18</v>
      </c>
    </row>
    <row r="23" s="1" customFormat="1" ht="18" customHeight="1" spans="1:2">
      <c r="A23" s="13" t="s">
        <v>23</v>
      </c>
      <c r="B23" s="11">
        <f>VLOOKUP(A23,[1]Sheet1!$C:$F,4,0)</f>
        <v>49</v>
      </c>
    </row>
    <row r="24" s="1" customFormat="1" ht="18" customHeight="1" spans="1:2">
      <c r="A24" s="13" t="s">
        <v>24</v>
      </c>
      <c r="B24" s="11">
        <f>VLOOKUP(A24,[1]Sheet1!$C:$F,4,0)</f>
        <v>69</v>
      </c>
    </row>
    <row r="25" s="1" customFormat="1" ht="18" customHeight="1" spans="1:2">
      <c r="A25" s="13" t="s">
        <v>25</v>
      </c>
      <c r="B25" s="11">
        <f>VLOOKUP(A25,[1]Sheet1!$C:$F,4,0)</f>
        <v>10</v>
      </c>
    </row>
    <row r="26" s="1" customFormat="1" ht="18" customHeight="1" spans="1:2">
      <c r="A26" s="12" t="s">
        <v>26</v>
      </c>
      <c r="B26" s="9">
        <f>SUM(B27:B39)</f>
        <v>637</v>
      </c>
    </row>
    <row r="27" s="1" customFormat="1" ht="18" customHeight="1" spans="1:2">
      <c r="A27" s="10" t="s">
        <v>17</v>
      </c>
      <c r="B27" s="11">
        <v>10</v>
      </c>
    </row>
    <row r="28" s="1" customFormat="1" ht="18" customHeight="1" spans="1:2">
      <c r="A28" s="10" t="s">
        <v>27</v>
      </c>
      <c r="B28" s="11">
        <f>VLOOKUP(A28,[1]Sheet1!$C:$F,4,0)</f>
        <v>61</v>
      </c>
    </row>
    <row r="29" s="1" customFormat="1" ht="18" customHeight="1" spans="1:2">
      <c r="A29" s="10" t="s">
        <v>28</v>
      </c>
      <c r="B29" s="11">
        <f>VLOOKUP(A29,[1]Sheet1!$C:$F,4,0)</f>
        <v>74</v>
      </c>
    </row>
    <row r="30" s="1" customFormat="1" ht="18" customHeight="1" spans="1:2">
      <c r="A30" s="10" t="s">
        <v>29</v>
      </c>
      <c r="B30" s="11">
        <f>VLOOKUP(A30,[1]Sheet1!$C:$F,4,0)</f>
        <v>43</v>
      </c>
    </row>
    <row r="31" s="1" customFormat="1" ht="18" customHeight="1" spans="1:2">
      <c r="A31" s="10" t="s">
        <v>30</v>
      </c>
      <c r="B31" s="11">
        <f>VLOOKUP(A31,[1]Sheet1!$C:$F,4,0)</f>
        <v>52</v>
      </c>
    </row>
    <row r="32" s="1" customFormat="1" ht="18" customHeight="1" spans="1:2">
      <c r="A32" s="10" t="s">
        <v>31</v>
      </c>
      <c r="B32" s="11">
        <f>VLOOKUP(A32,[1]Sheet1!$C:$F,4,0)</f>
        <v>45</v>
      </c>
    </row>
    <row r="33" s="1" customFormat="1" ht="18" customHeight="1" spans="1:2">
      <c r="A33" s="10" t="s">
        <v>32</v>
      </c>
      <c r="B33" s="11">
        <f>VLOOKUP(A33,[1]Sheet1!$C:$F,4,0)</f>
        <v>45</v>
      </c>
    </row>
    <row r="34" s="1" customFormat="1" ht="18" customHeight="1" spans="1:2">
      <c r="A34" s="10" t="s">
        <v>33</v>
      </c>
      <c r="B34" s="11">
        <f>VLOOKUP(A34,[1]Sheet1!$C:$F,4,0)</f>
        <v>67</v>
      </c>
    </row>
    <row r="35" s="1" customFormat="1" ht="18" customHeight="1" spans="1:2">
      <c r="A35" s="10" t="s">
        <v>34</v>
      </c>
      <c r="B35" s="11">
        <f>VLOOKUP(A35,[1]Sheet1!$C:$F,4,0)</f>
        <v>98</v>
      </c>
    </row>
    <row r="36" s="1" customFormat="1" ht="18" customHeight="1" spans="1:2">
      <c r="A36" s="10" t="s">
        <v>35</v>
      </c>
      <c r="B36" s="11">
        <f>VLOOKUP(A36,[1]Sheet1!$C:$F,4,0)</f>
        <v>20</v>
      </c>
    </row>
    <row r="37" s="1" customFormat="1" ht="18" customHeight="1" spans="1:2">
      <c r="A37" s="10" t="s">
        <v>36</v>
      </c>
      <c r="B37" s="11">
        <f>VLOOKUP(A37,[1]Sheet1!$C:$F,4,0)</f>
        <v>16</v>
      </c>
    </row>
    <row r="38" s="1" customFormat="1" ht="18" customHeight="1" spans="1:2">
      <c r="A38" s="10" t="s">
        <v>37</v>
      </c>
      <c r="B38" s="11">
        <f>VLOOKUP(A38,[1]Sheet1!$C:$F,4,0)</f>
        <v>61</v>
      </c>
    </row>
    <row r="39" s="1" customFormat="1" ht="18" customHeight="1" spans="1:2">
      <c r="A39" s="10" t="s">
        <v>38</v>
      </c>
      <c r="B39" s="11">
        <f>VLOOKUP(A39,[1]Sheet1!$C:$F,4,0)</f>
        <v>45</v>
      </c>
    </row>
    <row r="40" s="1" customFormat="1" ht="18" customHeight="1" spans="1:2">
      <c r="A40" s="12" t="s">
        <v>39</v>
      </c>
      <c r="B40" s="9">
        <f>SUM(B41:B52)</f>
        <v>994</v>
      </c>
    </row>
    <row r="41" s="1" customFormat="1" ht="18" customHeight="1" spans="1:2">
      <c r="A41" s="10" t="s">
        <v>40</v>
      </c>
      <c r="B41" s="11">
        <f>VLOOKUP(A41,[1]Sheet1!$C:$F,4,0)</f>
        <v>5</v>
      </c>
    </row>
    <row r="42" s="1" customFormat="1" ht="18" customHeight="1" spans="1:2">
      <c r="A42" s="10" t="s">
        <v>41</v>
      </c>
      <c r="B42" s="11">
        <f>VLOOKUP(A42,[1]Sheet1!$C:$F,4,0)</f>
        <v>25</v>
      </c>
    </row>
    <row r="43" s="1" customFormat="1" ht="18" customHeight="1" spans="1:2">
      <c r="A43" s="10" t="s">
        <v>42</v>
      </c>
      <c r="B43" s="11">
        <f>VLOOKUP(A43,[1]Sheet1!$C:$F,4,0)</f>
        <v>89</v>
      </c>
    </row>
    <row r="44" s="1" customFormat="1" ht="18" customHeight="1" spans="1:2">
      <c r="A44" s="10" t="s">
        <v>43</v>
      </c>
      <c r="B44" s="11">
        <f>VLOOKUP(A44,[1]Sheet1!$C:$F,4,0)</f>
        <v>69</v>
      </c>
    </row>
    <row r="45" s="1" customFormat="1" ht="18" customHeight="1" spans="1:2">
      <c r="A45" s="10" t="s">
        <v>44</v>
      </c>
      <c r="B45" s="11">
        <f>VLOOKUP(A45,[1]Sheet1!$C:$F,4,0)</f>
        <v>77</v>
      </c>
    </row>
    <row r="46" s="1" customFormat="1" ht="18" customHeight="1" spans="1:2">
      <c r="A46" s="10" t="s">
        <v>45</v>
      </c>
      <c r="B46" s="11">
        <f>VLOOKUP(A46,[1]Sheet1!$C:$F,4,0)</f>
        <v>127</v>
      </c>
    </row>
    <row r="47" s="1" customFormat="1" ht="18" customHeight="1" spans="1:2">
      <c r="A47" s="10" t="s">
        <v>46</v>
      </c>
      <c r="B47" s="11">
        <f>VLOOKUP(A47,[1]Sheet1!$C:$F,4,0)</f>
        <v>90</v>
      </c>
    </row>
    <row r="48" s="1" customFormat="1" ht="18" customHeight="1" spans="1:2">
      <c r="A48" s="10" t="s">
        <v>47</v>
      </c>
      <c r="B48" s="11">
        <f>VLOOKUP(A48,[1]Sheet1!$C:$F,4,0)</f>
        <v>91</v>
      </c>
    </row>
    <row r="49" s="1" customFormat="1" ht="18" customHeight="1" spans="1:2">
      <c r="A49" s="10" t="s">
        <v>48</v>
      </c>
      <c r="B49" s="11">
        <f>VLOOKUP(A49,[1]Sheet1!$C:$F,4,0)</f>
        <v>62</v>
      </c>
    </row>
    <row r="50" s="1" customFormat="1" ht="18" customHeight="1" spans="1:2">
      <c r="A50" s="10" t="s">
        <v>49</v>
      </c>
      <c r="B50" s="11">
        <f>VLOOKUP(A50,[1]Sheet1!$C:$F,4,0)</f>
        <v>99</v>
      </c>
    </row>
    <row r="51" s="1" customFormat="1" ht="18" customHeight="1" spans="1:2">
      <c r="A51" s="10" t="s">
        <v>50</v>
      </c>
      <c r="B51" s="11">
        <f>VLOOKUP(A51,[1]Sheet1!$C:$F,4,0)</f>
        <v>151</v>
      </c>
    </row>
    <row r="52" s="1" customFormat="1" ht="18" customHeight="1" spans="1:2">
      <c r="A52" s="10" t="s">
        <v>51</v>
      </c>
      <c r="B52" s="11">
        <f>VLOOKUP(A52,[1]Sheet1!$C:$F,4,0)</f>
        <v>109</v>
      </c>
    </row>
    <row r="53" s="1" customFormat="1" ht="18" customHeight="1" spans="1:2">
      <c r="A53" s="14" t="s">
        <v>52</v>
      </c>
      <c r="B53" s="9">
        <f>SUM(B54:B65)</f>
        <v>840</v>
      </c>
    </row>
    <row r="54" s="1" customFormat="1" ht="18" customHeight="1" spans="1:2">
      <c r="A54" s="13" t="s">
        <v>53</v>
      </c>
      <c r="B54" s="11">
        <f>VLOOKUP(A54,[1]Sheet1!$C:$F,4,0)</f>
        <v>80</v>
      </c>
    </row>
    <row r="55" s="1" customFormat="1" ht="18" customHeight="1" spans="1:2">
      <c r="A55" s="13" t="s">
        <v>54</v>
      </c>
      <c r="B55" s="11">
        <f>VLOOKUP(A55,[1]Sheet1!$C:$F,4,0)</f>
        <v>96</v>
      </c>
    </row>
    <row r="56" s="1" customFormat="1" ht="18" customHeight="1" spans="1:2">
      <c r="A56" s="13" t="s">
        <v>55</v>
      </c>
      <c r="B56" s="11">
        <f>VLOOKUP(A56,[1]Sheet1!$C:$F,4,0)</f>
        <v>63</v>
      </c>
    </row>
    <row r="57" s="1" customFormat="1" ht="18" customHeight="1" spans="1:2">
      <c r="A57" s="13" t="s">
        <v>56</v>
      </c>
      <c r="B57" s="11">
        <f>VLOOKUP(A57,[1]Sheet1!$C:$F,4,0)</f>
        <v>56</v>
      </c>
    </row>
    <row r="58" s="1" customFormat="1" ht="18" customHeight="1" spans="1:2">
      <c r="A58" s="13" t="s">
        <v>57</v>
      </c>
      <c r="B58" s="11">
        <f>VLOOKUP(A58,[1]Sheet1!$C:$F,4,0)</f>
        <v>16</v>
      </c>
    </row>
    <row r="59" s="1" customFormat="1" ht="18" customHeight="1" spans="1:2">
      <c r="A59" s="13" t="s">
        <v>58</v>
      </c>
      <c r="B59" s="11">
        <f>VLOOKUP(A59,[1]Sheet1!$C:$F,4,0)</f>
        <v>104</v>
      </c>
    </row>
    <row r="60" s="1" customFormat="1" ht="18" customHeight="1" spans="1:2">
      <c r="A60" s="13" t="s">
        <v>59</v>
      </c>
      <c r="B60" s="11">
        <f>VLOOKUP(A60,[1]Sheet1!$C:$F,4,0)</f>
        <v>103</v>
      </c>
    </row>
    <row r="61" s="1" customFormat="1" ht="18" customHeight="1" spans="1:2">
      <c r="A61" s="13" t="s">
        <v>60</v>
      </c>
      <c r="B61" s="11">
        <f>VLOOKUP(A61,[1]Sheet1!$C:$F,4,0)</f>
        <v>98</v>
      </c>
    </row>
    <row r="62" s="1" customFormat="1" ht="18" customHeight="1" spans="1:2">
      <c r="A62" s="13" t="s">
        <v>61</v>
      </c>
      <c r="B62" s="11">
        <f>VLOOKUP(A62,[1]Sheet1!$C:$F,4,0)</f>
        <v>81</v>
      </c>
    </row>
    <row r="63" s="1" customFormat="1" ht="18" customHeight="1" spans="1:2">
      <c r="A63" s="13" t="s">
        <v>62</v>
      </c>
      <c r="B63" s="11">
        <f>VLOOKUP(A63,[1]Sheet1!$C:$F,4,0)</f>
        <v>71</v>
      </c>
    </row>
    <row r="64" s="1" customFormat="1" ht="18" customHeight="1" spans="1:2">
      <c r="A64" s="13" t="s">
        <v>63</v>
      </c>
      <c r="B64" s="11">
        <f>VLOOKUP(A64,[1]Sheet1!$C:$F,4,0)</f>
        <v>64</v>
      </c>
    </row>
    <row r="65" s="1" customFormat="1" ht="18" customHeight="1" spans="1:2">
      <c r="A65" s="13" t="s">
        <v>17</v>
      </c>
      <c r="B65" s="11">
        <v>8</v>
      </c>
    </row>
    <row r="66" s="1" customFormat="1" ht="18" customHeight="1" spans="1:2">
      <c r="A66" s="12" t="s">
        <v>64</v>
      </c>
      <c r="B66" s="9">
        <f>SUM(B67:B77)</f>
        <v>1129</v>
      </c>
    </row>
    <row r="67" s="1" customFormat="1" ht="18" customHeight="1" spans="1:2">
      <c r="A67" s="15" t="s">
        <v>65</v>
      </c>
      <c r="B67" s="11">
        <f>VLOOKUP(A67,[1]Sheet1!$C:$F,4,0)</f>
        <v>57</v>
      </c>
    </row>
    <row r="68" s="1" customFormat="1" ht="18" customHeight="1" spans="1:2">
      <c r="A68" s="15" t="s">
        <v>66</v>
      </c>
      <c r="B68" s="11">
        <f>VLOOKUP(A68,[1]Sheet1!$C:$F,4,0)</f>
        <v>127</v>
      </c>
    </row>
    <row r="69" s="1" customFormat="1" ht="18" customHeight="1" spans="1:2">
      <c r="A69" s="15" t="s">
        <v>67</v>
      </c>
      <c r="B69" s="11">
        <f>VLOOKUP(A69,[1]Sheet1!$C:$F,4,0)</f>
        <v>111</v>
      </c>
    </row>
    <row r="70" s="1" customFormat="1" ht="18" customHeight="1" spans="1:2">
      <c r="A70" s="15" t="s">
        <v>68</v>
      </c>
      <c r="B70" s="11">
        <f>VLOOKUP(A70,[1]Sheet1!$C:$F,4,0)</f>
        <v>124</v>
      </c>
    </row>
    <row r="71" s="1" customFormat="1" ht="18" customHeight="1" spans="1:2">
      <c r="A71" s="15" t="s">
        <v>69</v>
      </c>
      <c r="B71" s="11">
        <f>VLOOKUP(A71,[1]Sheet1!$C:$F,4,0)</f>
        <v>124</v>
      </c>
    </row>
    <row r="72" s="1" customFormat="1" ht="18" customHeight="1" spans="1:2">
      <c r="A72" s="15" t="s">
        <v>70</v>
      </c>
      <c r="B72" s="11">
        <f>VLOOKUP(A72,[1]Sheet1!$C:$F,4,0)</f>
        <v>113</v>
      </c>
    </row>
    <row r="73" s="1" customFormat="1" ht="18" customHeight="1" spans="1:2">
      <c r="A73" s="15" t="s">
        <v>71</v>
      </c>
      <c r="B73" s="11">
        <f>VLOOKUP(A73,[1]Sheet1!$C:$F,4,0)</f>
        <v>124</v>
      </c>
    </row>
    <row r="74" s="1" customFormat="1" ht="18" customHeight="1" spans="1:2">
      <c r="A74" s="15" t="s">
        <v>72</v>
      </c>
      <c r="B74" s="11">
        <f>VLOOKUP(A74,[1]Sheet1!$C:$F,4,0)</f>
        <v>126</v>
      </c>
    </row>
    <row r="75" s="1" customFormat="1" ht="18" customHeight="1" spans="1:2">
      <c r="A75" s="15" t="s">
        <v>73</v>
      </c>
      <c r="B75" s="11">
        <f>VLOOKUP(A75,[1]Sheet1!$C:$F,4,0)</f>
        <v>137</v>
      </c>
    </row>
    <row r="76" s="1" customFormat="1" ht="18" customHeight="1" spans="1:2">
      <c r="A76" s="15" t="s">
        <v>74</v>
      </c>
      <c r="B76" s="11">
        <f>VLOOKUP(A76,[1]Sheet1!$C:$F,4,0)</f>
        <v>49</v>
      </c>
    </row>
    <row r="77" s="1" customFormat="1" ht="18" customHeight="1" spans="1:2">
      <c r="A77" s="15" t="s">
        <v>75</v>
      </c>
      <c r="B77" s="11">
        <f>VLOOKUP(A77,[1]Sheet1!$C:$F,4,0)</f>
        <v>37</v>
      </c>
    </row>
    <row r="78" s="1" customFormat="1" ht="18" customHeight="1" spans="1:2">
      <c r="A78" s="12" t="s">
        <v>76</v>
      </c>
      <c r="B78" s="9">
        <f>SUM(B79:B88)</f>
        <v>1236</v>
      </c>
    </row>
    <row r="79" s="1" customFormat="1" ht="18" customHeight="1" spans="1:2">
      <c r="A79" s="15" t="s">
        <v>77</v>
      </c>
      <c r="B79" s="11">
        <f>VLOOKUP(A79,[1]Sheet1!$C:$F,4,0)</f>
        <v>300</v>
      </c>
    </row>
    <row r="80" s="1" customFormat="1" ht="18" customHeight="1" spans="1:2">
      <c r="A80" s="15" t="s">
        <v>78</v>
      </c>
      <c r="B80" s="11">
        <f>VLOOKUP(A80,[1]Sheet1!$C:$F,4,0)</f>
        <v>102</v>
      </c>
    </row>
    <row r="81" s="1" customFormat="1" ht="18" customHeight="1" spans="1:2">
      <c r="A81" s="15" t="s">
        <v>79</v>
      </c>
      <c r="B81" s="11">
        <f>VLOOKUP(A81,[1]Sheet1!$C:$F,4,0)</f>
        <v>92</v>
      </c>
    </row>
    <row r="82" s="1" customFormat="1" ht="18" customHeight="1" spans="1:2">
      <c r="A82" s="15" t="s">
        <v>80</v>
      </c>
      <c r="B82" s="11">
        <f>VLOOKUP(A82,[1]Sheet1!$C:$F,4,0)</f>
        <v>48</v>
      </c>
    </row>
    <row r="83" s="1" customFormat="1" ht="18" customHeight="1" spans="1:2">
      <c r="A83" s="15" t="s">
        <v>81</v>
      </c>
      <c r="B83" s="11">
        <f>VLOOKUP(A83,[1]Sheet1!$C:$F,4,0)</f>
        <v>154</v>
      </c>
    </row>
    <row r="84" s="1" customFormat="1" ht="18" customHeight="1" spans="1:2">
      <c r="A84" s="15" t="s">
        <v>82</v>
      </c>
      <c r="B84" s="11">
        <f>VLOOKUP(A84,[1]Sheet1!$C:$F,4,0)</f>
        <v>92</v>
      </c>
    </row>
    <row r="85" s="1" customFormat="1" ht="18" customHeight="1" spans="1:2">
      <c r="A85" s="15" t="s">
        <v>83</v>
      </c>
      <c r="B85" s="11">
        <f>VLOOKUP(A85,[1]Sheet1!$C:$F,4,0)</f>
        <v>110</v>
      </c>
    </row>
    <row r="86" s="1" customFormat="1" ht="18" customHeight="1" spans="1:2">
      <c r="A86" s="15" t="s">
        <v>84</v>
      </c>
      <c r="B86" s="11">
        <f>VLOOKUP(A86,[1]Sheet1!$C:$F,4,0)</f>
        <v>52</v>
      </c>
    </row>
    <row r="87" s="1" customFormat="1" ht="18" customHeight="1" spans="1:2">
      <c r="A87" s="15" t="s">
        <v>85</v>
      </c>
      <c r="B87" s="11">
        <f>VLOOKUP(A87,[1]Sheet1!$C:$F,4,0)</f>
        <v>197</v>
      </c>
    </row>
    <row r="88" s="1" customFormat="1" ht="18" customHeight="1" spans="1:2">
      <c r="A88" s="15" t="s">
        <v>86</v>
      </c>
      <c r="B88" s="11">
        <f>VLOOKUP(A88,[1]Sheet1!$C:$F,4,0)</f>
        <v>89</v>
      </c>
    </row>
    <row r="89" s="1" customFormat="1" ht="18" customHeight="1" spans="1:2">
      <c r="A89" s="12" t="s">
        <v>87</v>
      </c>
      <c r="B89" s="9">
        <f>SUM(B90:B96)</f>
        <v>908</v>
      </c>
    </row>
    <row r="90" s="1" customFormat="1" ht="18" customHeight="1" spans="1:2">
      <c r="A90" s="15" t="s">
        <v>88</v>
      </c>
      <c r="B90" s="11">
        <f>VLOOKUP(A90,[1]Sheet1!$C:$F,4,0)</f>
        <v>145</v>
      </c>
    </row>
    <row r="91" s="1" customFormat="1" ht="18" customHeight="1" spans="1:2">
      <c r="A91" s="15" t="s">
        <v>89</v>
      </c>
      <c r="B91" s="11">
        <f>VLOOKUP(A91,[1]Sheet1!$C:$F,4,0)</f>
        <v>163</v>
      </c>
    </row>
    <row r="92" s="1" customFormat="1" ht="18" customHeight="1" spans="1:2">
      <c r="A92" s="15" t="s">
        <v>90</v>
      </c>
      <c r="B92" s="11">
        <f>VLOOKUP(A92,[1]Sheet1!$C:$F,4,0)</f>
        <v>116</v>
      </c>
    </row>
    <row r="93" s="1" customFormat="1" ht="18" customHeight="1" spans="1:2">
      <c r="A93" s="15" t="s">
        <v>91</v>
      </c>
      <c r="B93" s="11">
        <f>VLOOKUP(A93,[1]Sheet1!$C:$F,4,0)</f>
        <v>107</v>
      </c>
    </row>
    <row r="94" s="1" customFormat="1" ht="18" customHeight="1" spans="1:2">
      <c r="A94" s="15" t="s">
        <v>92</v>
      </c>
      <c r="B94" s="11">
        <f>VLOOKUP(A94,[1]Sheet1!$C:$F,4,0)</f>
        <v>169</v>
      </c>
    </row>
    <row r="95" s="1" customFormat="1" ht="18" customHeight="1" spans="1:2">
      <c r="A95" s="15" t="s">
        <v>93</v>
      </c>
      <c r="B95" s="11">
        <f>VLOOKUP(A95,[1]Sheet1!$C:$F,4,0)</f>
        <v>134</v>
      </c>
    </row>
    <row r="96" s="1" customFormat="1" ht="18" customHeight="1" spans="1:2">
      <c r="A96" s="15" t="s">
        <v>94</v>
      </c>
      <c r="B96" s="11">
        <f>VLOOKUP(A96,[1]Sheet1!$C:$F,4,0)</f>
        <v>74</v>
      </c>
    </row>
    <row r="97" s="1" customFormat="1" ht="18" customHeight="1" spans="1:2">
      <c r="A97" s="16" t="s">
        <v>95</v>
      </c>
      <c r="B97" s="9">
        <f>SUM(B98:B110)</f>
        <v>942</v>
      </c>
    </row>
    <row r="98" s="1" customFormat="1" ht="18" customHeight="1" spans="1:2">
      <c r="A98" s="17" t="s">
        <v>96</v>
      </c>
      <c r="B98" s="11">
        <f>VLOOKUP(A98,[1]Sheet1!$C:$F,4,0)</f>
        <v>84</v>
      </c>
    </row>
    <row r="99" s="1" customFormat="1" ht="18" customHeight="1" spans="1:2">
      <c r="A99" s="17" t="s">
        <v>97</v>
      </c>
      <c r="B99" s="11">
        <f>VLOOKUP(A99,[1]Sheet1!$C:$F,4,0)</f>
        <v>80</v>
      </c>
    </row>
    <row r="100" s="1" customFormat="1" ht="18" customHeight="1" spans="1:2">
      <c r="A100" s="17" t="s">
        <v>98</v>
      </c>
      <c r="B100" s="11">
        <f>VLOOKUP(A100,[1]Sheet1!$C:$F,4,0)</f>
        <v>101</v>
      </c>
    </row>
    <row r="101" s="1" customFormat="1" ht="18" customHeight="1" spans="1:2">
      <c r="A101" s="17" t="s">
        <v>99</v>
      </c>
      <c r="B101" s="11">
        <f>VLOOKUP(A101,[1]Sheet1!$C:$F,4,0)</f>
        <v>70</v>
      </c>
    </row>
    <row r="102" s="1" customFormat="1" ht="18" customHeight="1" spans="1:2">
      <c r="A102" s="17" t="s">
        <v>100</v>
      </c>
      <c r="B102" s="11">
        <f>VLOOKUP(A102,[1]Sheet1!$C:$F,4,0)</f>
        <v>68</v>
      </c>
    </row>
    <row r="103" s="1" customFormat="1" ht="18" customHeight="1" spans="1:2">
      <c r="A103" s="17" t="s">
        <v>101</v>
      </c>
      <c r="B103" s="11">
        <f>VLOOKUP(A103,[1]Sheet1!$C:$F,4,0)</f>
        <v>90</v>
      </c>
    </row>
    <row r="104" s="1" customFormat="1" ht="18" customHeight="1" spans="1:2">
      <c r="A104" s="17" t="s">
        <v>102</v>
      </c>
      <c r="B104" s="11">
        <f>VLOOKUP(A104,[1]Sheet1!$C:$F,4,0)</f>
        <v>96</v>
      </c>
    </row>
    <row r="105" s="1" customFormat="1" ht="18" customHeight="1" spans="1:2">
      <c r="A105" s="17" t="s">
        <v>103</v>
      </c>
      <c r="B105" s="11">
        <f>VLOOKUP(A105,[1]Sheet1!$C:$F,4,0)</f>
        <v>55</v>
      </c>
    </row>
    <row r="106" s="1" customFormat="1" ht="18" customHeight="1" spans="1:2">
      <c r="A106" s="17" t="s">
        <v>104</v>
      </c>
      <c r="B106" s="11">
        <f>VLOOKUP(A106,[1]Sheet1!$C:$F,4,0)</f>
        <v>77</v>
      </c>
    </row>
    <row r="107" s="1" customFormat="1" ht="18" customHeight="1" spans="1:2">
      <c r="A107" s="17" t="s">
        <v>105</v>
      </c>
      <c r="B107" s="11">
        <f>VLOOKUP(A107,[1]Sheet1!$C:$F,4,0)</f>
        <v>60</v>
      </c>
    </row>
    <row r="108" s="1" customFormat="1" ht="18" customHeight="1" spans="1:2">
      <c r="A108" s="17" t="s">
        <v>106</v>
      </c>
      <c r="B108" s="11">
        <f>VLOOKUP(A108,[1]Sheet1!$C:$F,4,0)</f>
        <v>88</v>
      </c>
    </row>
    <row r="109" s="1" customFormat="1" ht="18" customHeight="1" spans="1:2">
      <c r="A109" s="18" t="s">
        <v>107</v>
      </c>
      <c r="B109" s="11">
        <f>VLOOKUP(A109,[1]Sheet1!$C:$F,4,0)</f>
        <v>36</v>
      </c>
    </row>
    <row r="110" s="1" customFormat="1" ht="18" customHeight="1" spans="1:2">
      <c r="A110" s="17" t="s">
        <v>108</v>
      </c>
      <c r="B110" s="11">
        <f>VLOOKUP(A110,[1]Sheet1!$C:$F,4,0)</f>
        <v>37</v>
      </c>
    </row>
    <row r="111" s="1" customFormat="1" ht="18" customHeight="1" spans="1:2">
      <c r="A111" s="12" t="s">
        <v>109</v>
      </c>
      <c r="B111" s="9">
        <f>SUM(B112:B123)</f>
        <v>1097</v>
      </c>
    </row>
    <row r="112" s="1" customFormat="1" ht="18" customHeight="1" spans="1:2">
      <c r="A112" s="10" t="s">
        <v>110</v>
      </c>
      <c r="B112" s="11">
        <f>VLOOKUP(A112,[1]Sheet1!$C:$F,4,0)</f>
        <v>99</v>
      </c>
    </row>
    <row r="113" s="1" customFormat="1" ht="18" customHeight="1" spans="1:2">
      <c r="A113" s="10" t="s">
        <v>111</v>
      </c>
      <c r="B113" s="11">
        <f>VLOOKUP(A113,[1]Sheet1!$C:$F,4,0)</f>
        <v>48</v>
      </c>
    </row>
    <row r="114" s="1" customFormat="1" ht="18" customHeight="1" spans="1:2">
      <c r="A114" s="10" t="s">
        <v>112</v>
      </c>
      <c r="B114" s="11">
        <f>VLOOKUP(A114,[1]Sheet1!$C:$F,4,0)</f>
        <v>31</v>
      </c>
    </row>
    <row r="115" s="1" customFormat="1" ht="18" customHeight="1" spans="1:2">
      <c r="A115" s="10" t="s">
        <v>113</v>
      </c>
      <c r="B115" s="11">
        <f>VLOOKUP(A115,[1]Sheet1!$C:$F,4,0)</f>
        <v>103</v>
      </c>
    </row>
    <row r="116" s="1" customFormat="1" ht="18" customHeight="1" spans="1:2">
      <c r="A116" s="10" t="s">
        <v>114</v>
      </c>
      <c r="B116" s="11">
        <f>VLOOKUP(A116,[1]Sheet1!$C:$F,4,0)</f>
        <v>85</v>
      </c>
    </row>
    <row r="117" s="1" customFormat="1" ht="18" customHeight="1" spans="1:2">
      <c r="A117" s="10" t="s">
        <v>115</v>
      </c>
      <c r="B117" s="11">
        <f>VLOOKUP(A117,[1]Sheet1!$C:$F,4,0)</f>
        <v>88</v>
      </c>
    </row>
    <row r="118" s="1" customFormat="1" ht="18" customHeight="1" spans="1:2">
      <c r="A118" s="10" t="s">
        <v>116</v>
      </c>
      <c r="B118" s="11">
        <f>VLOOKUP(A118,[1]Sheet1!$C:$F,4,0)</f>
        <v>125</v>
      </c>
    </row>
    <row r="119" s="1" customFormat="1" ht="18" customHeight="1" spans="1:2">
      <c r="A119" s="10" t="s">
        <v>117</v>
      </c>
      <c r="B119" s="11">
        <f>VLOOKUP(A119,[1]Sheet1!$C:$F,4,0)</f>
        <v>100</v>
      </c>
    </row>
    <row r="120" s="1" customFormat="1" ht="18" customHeight="1" spans="1:2">
      <c r="A120" s="10" t="s">
        <v>118</v>
      </c>
      <c r="B120" s="11">
        <f>VLOOKUP(A120,[1]Sheet1!$C:$F,4,0)</f>
        <v>120</v>
      </c>
    </row>
    <row r="121" s="1" customFormat="1" ht="18" customHeight="1" spans="1:2">
      <c r="A121" s="10" t="s">
        <v>119</v>
      </c>
      <c r="B121" s="11">
        <f>VLOOKUP(A121,[1]Sheet1!$C:$F,4,0)</f>
        <v>72</v>
      </c>
    </row>
    <row r="122" s="1" customFormat="1" ht="18" customHeight="1" spans="1:2">
      <c r="A122" s="10" t="s">
        <v>120</v>
      </c>
      <c r="B122" s="11">
        <f>VLOOKUP(A122,[1]Sheet1!$C:$F,4,0)</f>
        <v>121</v>
      </c>
    </row>
    <row r="123" s="1" customFormat="1" ht="18" customHeight="1" spans="1:2">
      <c r="A123" s="10" t="s">
        <v>121</v>
      </c>
      <c r="B123" s="11">
        <f>VLOOKUP(A123,[1]Sheet1!$C:$F,4,0)</f>
        <v>105</v>
      </c>
    </row>
    <row r="124" s="1" customFormat="1" ht="18" customHeight="1" spans="1:2">
      <c r="A124" s="19" t="s">
        <v>122</v>
      </c>
      <c r="B124" s="9">
        <f>SUM(B125)</f>
        <v>8</v>
      </c>
    </row>
    <row r="125" s="1" customFormat="1" ht="18" customHeight="1" spans="1:2">
      <c r="A125" s="20" t="s">
        <v>123</v>
      </c>
      <c r="B125" s="11">
        <f>VLOOKUP(A125,[1]Sheet1!$C:$F,4,0)</f>
        <v>8</v>
      </c>
    </row>
  </sheetData>
  <mergeCells count="1">
    <mergeCell ref="A2:B2"/>
  </mergeCells>
  <printOptions horizontalCentered="1"/>
  <pageMargins left="0.751388888888889" right="0.751388888888889" top="1" bottom="1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czt2020</dc:creator>
  <cp:lastModifiedBy>cwy(拟稿)</cp:lastModifiedBy>
  <dcterms:created xsi:type="dcterms:W3CDTF">2022-09-13T19:12:00Z</dcterms:created>
  <dcterms:modified xsi:type="dcterms:W3CDTF">2023-09-26T02:46:14Z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